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C:\Users\neidi\OneDrive\Documentos\VIÁTICOS 2025\"/>
    </mc:Choice>
  </mc:AlternateContent>
  <xr:revisionPtr revIDLastSave="0" documentId="8_{C6CE80B2-97EE-4D3F-B1ED-FECD7ACC706A}" xr6:coauthVersionLast="47" xr6:coauthVersionMax="47" xr10:uidLastSave="{00000000-0000-0000-0000-000000000000}"/>
  <bookViews>
    <workbookView xWindow="-120" yWindow="-120" windowWidth="29040" windowHeight="15720" activeTab="2" xr2:uid="{37733E45-29D9-4DC2-90E1-3B03371E1F02}"/>
  </bookViews>
  <sheets>
    <sheet name="DMGM 6" sheetId="1" r:id="rId1"/>
    <sheet name="OMMH 7" sheetId="2" r:id="rId2"/>
    <sheet name="DMGM 8" sheetId="3" r:id="rId3"/>
    <sheet name="OMMH 9" sheetId="4" r:id="rId4"/>
  </sheets>
  <definedNames>
    <definedName name="_xlnm.Print_Area" localSheetId="0">'DMGM 6'!$B$1:$N$66</definedName>
    <definedName name="_xlnm.Print_Area" localSheetId="2">'DMGM 8'!$B$1:$N$66</definedName>
    <definedName name="_xlnm.Print_Area" localSheetId="1">'OMMH 7'!$B$1:$N$66</definedName>
    <definedName name="_xlnm.Print_Area" localSheetId="3">'OMMH 9'!$B$1:$N$66</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0" i="4" l="1"/>
  <c r="M41" i="4" l="1"/>
  <c r="J42" i="4"/>
  <c r="M44" i="4" s="1"/>
  <c r="M41" i="3"/>
  <c r="M44" i="3"/>
  <c r="J42" i="3"/>
  <c r="M48" i="3"/>
  <c r="M9" i="3" s="1"/>
  <c r="B11" i="3" s="1"/>
  <c r="J40" i="3"/>
  <c r="M41" i="2"/>
  <c r="J40" i="2"/>
  <c r="J42" i="2" s="1"/>
  <c r="M44" i="2" s="1"/>
  <c r="M48" i="2" s="1"/>
  <c r="M48" i="4" l="1"/>
  <c r="M9" i="4" s="1"/>
  <c r="B11" i="4" s="1"/>
  <c r="M9" i="2"/>
  <c r="B11" i="2" s="1"/>
  <c r="M48" i="1"/>
  <c r="M41" i="1"/>
  <c r="M40" i="1"/>
  <c r="J40" i="1" l="1"/>
  <c r="J42" i="1" s="1"/>
  <c r="M44" i="1" s="1"/>
  <c r="M9" i="1" s="1"/>
  <c r="B11" i="1" s="1"/>
</calcChain>
</file>

<file path=xl/sharedStrings.xml><?xml version="1.0" encoding="utf-8"?>
<sst xmlns="http://schemas.openxmlformats.org/spreadsheetml/2006/main" count="423" uniqueCount="81">
  <si>
    <t>FOLIO</t>
  </si>
  <si>
    <t xml:space="preserve">CUENTA </t>
  </si>
  <si>
    <t>ICAI-DA-F-04</t>
  </si>
  <si>
    <t>RECIBO DE VIÁTICOS</t>
  </si>
  <si>
    <t xml:space="preserve">Ramos Arizpe Coah. </t>
  </si>
  <si>
    <t>de</t>
  </si>
  <si>
    <t>POR:</t>
  </si>
  <si>
    <t>R   E   C   I   B   I   del Instituto Coahuilense de Acceso a la Información , la cantidad de - - - - - - - - - - -- - - - - - - - - -</t>
  </si>
  <si>
    <t xml:space="preserve">por concepto de estimación de viáticos en comisión conferida para   - - - - - - - -- - - - - - - - - - - - - - - - - - - - - - - - - - - - - - - - - - - </t>
  </si>
  <si>
    <t>.</t>
  </si>
  <si>
    <t xml:space="preserve">AL </t>
  </si>
  <si>
    <t xml:space="preserve"> de </t>
  </si>
  <si>
    <t>Vehículo part.</t>
  </si>
  <si>
    <t xml:space="preserve">Vehículo Oficial  </t>
  </si>
  <si>
    <t>X</t>
  </si>
  <si>
    <t>Avión</t>
  </si>
  <si>
    <t>Otro</t>
  </si>
  <si>
    <t>Marca</t>
  </si>
  <si>
    <t>Tipo</t>
  </si>
  <si>
    <t>Cilindros</t>
  </si>
  <si>
    <t>Placas</t>
  </si>
  <si>
    <t>Hospedaje y Alimentación</t>
  </si>
  <si>
    <t>Número de Días</t>
  </si>
  <si>
    <t>Tarifa</t>
  </si>
  <si>
    <t>Zona Única</t>
  </si>
  <si>
    <t>a</t>
  </si>
  <si>
    <t xml:space="preserve"> Diarios </t>
  </si>
  <si>
    <t xml:space="preserve">Diarios </t>
  </si>
  <si>
    <t>Combustible</t>
  </si>
  <si>
    <t>Km..</t>
  </si>
  <si>
    <t>Kilometros por recorrer</t>
  </si>
  <si>
    <t>Hospedaje</t>
  </si>
  <si>
    <t>Kilometros por litro</t>
  </si>
  <si>
    <t>Alimentación</t>
  </si>
  <si>
    <t>Total de litros</t>
  </si>
  <si>
    <t>Tipo de Cambio</t>
  </si>
  <si>
    <t>$</t>
  </si>
  <si>
    <t>Costo por litro</t>
  </si>
  <si>
    <t>Peaje</t>
  </si>
  <si>
    <t>Estacionamiento</t>
  </si>
  <si>
    <t>Pasaje</t>
  </si>
  <si>
    <t>Transporte local</t>
  </si>
  <si>
    <t>Total por pagar</t>
  </si>
  <si>
    <t>Observaciones:</t>
  </si>
  <si>
    <t>A U T O R I Z O</t>
  </si>
  <si>
    <t>R  E  C  I  B  I</t>
  </si>
  <si>
    <t xml:space="preserve">LIC. MARIA ESTHER CARREÓN SERNA </t>
  </si>
  <si>
    <t xml:space="preserve">DULCE MARIA FUENTES MANCILLAS </t>
  </si>
  <si>
    <t>N  o  m  b  r  e</t>
  </si>
  <si>
    <t xml:space="preserve">DIRECTORA DE ADMINISTRACION Y FINANZAS </t>
  </si>
  <si>
    <t xml:space="preserve">COMISIONADA PRESIDENTA </t>
  </si>
  <si>
    <t>P u e s t o</t>
  </si>
  <si>
    <t xml:space="preserve">AUXILIAR </t>
  </si>
  <si>
    <t>Cta.</t>
  </si>
  <si>
    <t xml:space="preserve">                                                                                                                                                                                                                                                                                                                                                                                                                                                                                                                                                                                                                                                                                                                                      </t>
  </si>
  <si>
    <t>6='[CARATULAS TRANSFERENCIAS 2022.xlsx]48'!$A$20</t>
  </si>
  <si>
    <t>MARZO</t>
  </si>
  <si>
    <t>CIUDAD DE MÉXICO</t>
  </si>
  <si>
    <t>SALTILLO</t>
  </si>
  <si>
    <t>AEROPUERTO MTY</t>
  </si>
  <si>
    <t>ASISTIR A 1.PRIMER SESIÓN EXTRAORDINARIA DEL CONSEJO NACIONAL DEL SISTEMA NACIONAL DE TRANSPARENCIA, ACCESO A LA INFORMACIÓN PÚBLICA Y PROTECCIÓN DE DATOS PERSONALES (SNT) DEL AÑO 2025. 2. PRESENTACIÓN DEL LIBRO "LUZ EN LA SOMBRA: MI CAMINO POR LA TRANSPARENCIA Y EL INAI LOS DÍAS 18, 19 Y 20 DE MARZO DE 2025 EN LA CIUDAD DE MÉXICO</t>
  </si>
  <si>
    <t>12 TAXIS</t>
  </si>
  <si>
    <t>(DIECISEIS MIL QUINIENTOS SETENTA Y SEIS PESOS 80/100 MN)</t>
  </si>
  <si>
    <t>HONDA</t>
  </si>
  <si>
    <t>PILOT</t>
  </si>
  <si>
    <t xml:space="preserve">SALTILLO </t>
  </si>
  <si>
    <t>OSCAR MANUEL MORALES HERNÁNDEZ</t>
  </si>
  <si>
    <t>ASISTENTE DE GESTIÓN ADMINISTRATIVA</t>
  </si>
  <si>
    <t>N/S 5KBYF583XGB801142</t>
  </si>
  <si>
    <t>AEROPUERTO DE MTY</t>
  </si>
  <si>
    <t xml:space="preserve">AEROPUERTO DE MTY </t>
  </si>
  <si>
    <t>TRANSITO LOCAL</t>
  </si>
  <si>
    <t>TRASLADO DE LA COMISIONADA PRESIDENTA:
DÍA 1 18 DE MARZO DE 2025 DE SALTILLO AL AEROPUERTO DE MTY
DÍA 2 20 DE MARZO DE 2025 DEL AEROPUERTO DE MTY A SALTILLO</t>
  </si>
  <si>
    <t>DIA 1</t>
  </si>
  <si>
    <t>DIA 2</t>
  </si>
  <si>
    <t>(SEIS MIL CIENTO TREINTA Y TRES PESOS 29/100 MN)</t>
  </si>
  <si>
    <t>ASISTENCIA A CONMEMORAR EL "CXII ANIVERSARIO DE LA FIRMA DEL PLAN DE GUADALUPE" EL DÍA MIÉRCOLES 26 DE MARZO EN LA EX HACIENDA DE GUADALUPE UBICADA EN LA CARRETERA FEDERAL 57 KM 101 EN RAMOS ARIPE COAHUILA</t>
  </si>
  <si>
    <t>(UN MIL CUATROCIENTOS SETENTA PESOS 82/100 MN)</t>
  </si>
  <si>
    <t>EX HACIENDA PLAN DE GUADALUPE RAMOS ARIZPE</t>
  </si>
  <si>
    <t>TRASLADO DEL COMISIONADA PRESIDENTA LIC. DULCE MARÍA FUENTES MANCILLAS A LA CONMEMORACIÓN EL "CXII ANIVERSARIO DE LA FIRMA DEL PLAN DE GUADALUPE" EL DÍA MIÉRCOLES 26 DE MARZO EN LA EX HACIENDA DE GUADALUPE UBICADA EN LA CARRETERA FEDERAL 57 KM 101 EN RAMOS ARIPE COAHUILA</t>
  </si>
  <si>
    <t>(DOS MIL NOVENTA Y SEIS PESOS 75/100 MN)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</si>
</sst>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quot;$&quot;* #,##0.00_);_(&quot;$&quot;* \(#,##0.00\);_(&quot;$&quot;* &quot;-&quot;??_);_(@_)"/>
  </numFmts>
  <fonts count="10">
    <font>
      <sz val="11"/>
      <color theme="1"/>
      <name val="Calibri"/>
      <family val="2"/>
      <scheme val="minor"/>
    </font>
    <font>
      <sz val="11"/>
      <color theme="1"/>
      <name val="Calibri"/>
      <family val="2"/>
      <scheme val="minor"/>
    </font>
    <font>
      <sz val="10"/>
      <name val="Arial"/>
      <family val="2"/>
    </font>
    <font>
      <sz val="8"/>
      <name val="Arial"/>
      <family val="2"/>
    </font>
    <font>
      <b/>
      <i/>
      <sz val="8"/>
      <name val="Arial"/>
      <family val="2"/>
    </font>
    <font>
      <b/>
      <sz val="8"/>
      <name val="Arial"/>
      <family val="2"/>
    </font>
    <font>
      <b/>
      <sz val="7"/>
      <name val="Arial"/>
      <family val="2"/>
    </font>
    <font>
      <b/>
      <sz val="8"/>
      <color indexed="9"/>
      <name val="BankGothic Md BT"/>
      <family val="2"/>
    </font>
    <font>
      <b/>
      <sz val="8"/>
      <color indexed="9"/>
      <name val="Arial"/>
      <family val="2"/>
    </font>
    <font>
      <sz val="7"/>
      <name val="Arial"/>
      <family val="2"/>
    </font>
  </fonts>
  <fills count="3">
    <fill>
      <patternFill patternType="none"/>
    </fill>
    <fill>
      <patternFill patternType="gray125"/>
    </fill>
    <fill>
      <patternFill patternType="solid">
        <fgColor indexed="22"/>
        <bgColor indexed="64"/>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s>
  <cellStyleXfs count="4">
    <xf numFmtId="0" fontId="0" fillId="0" borderId="0"/>
    <xf numFmtId="44" fontId="1" fillId="0" borderId="0" applyFont="0" applyFill="0" applyBorder="0" applyAlignment="0" applyProtection="0"/>
    <xf numFmtId="0" fontId="2" fillId="0" borderId="0"/>
    <xf numFmtId="164" fontId="2" fillId="0" borderId="0" applyFont="0" applyFill="0" applyBorder="0" applyAlignment="0" applyProtection="0"/>
  </cellStyleXfs>
  <cellXfs count="132">
    <xf numFmtId="0" fontId="0" fillId="0" borderId="0" xfId="0"/>
    <xf numFmtId="0" fontId="3" fillId="0" borderId="1" xfId="2" applyFont="1" applyBorder="1"/>
    <xf numFmtId="0" fontId="3" fillId="0" borderId="2" xfId="2" applyFont="1" applyBorder="1"/>
    <xf numFmtId="0" fontId="3" fillId="0" borderId="3" xfId="2" applyFont="1" applyBorder="1"/>
    <xf numFmtId="0" fontId="3" fillId="0" borderId="0" xfId="2" applyFont="1"/>
    <xf numFmtId="0" fontId="3" fillId="0" borderId="4" xfId="2" applyFont="1" applyBorder="1"/>
    <xf numFmtId="0" fontId="4" fillId="0" borderId="0" xfId="2" applyFont="1"/>
    <xf numFmtId="0" fontId="5" fillId="0" borderId="8" xfId="2" applyFont="1" applyBorder="1"/>
    <xf numFmtId="0" fontId="5" fillId="0" borderId="0" xfId="2" applyFont="1" applyAlignment="1">
      <alignment horizontal="center"/>
    </xf>
    <xf numFmtId="0" fontId="5" fillId="0" borderId="9" xfId="2" applyFont="1" applyBorder="1" applyAlignment="1">
      <alignment horizontal="right"/>
    </xf>
    <xf numFmtId="0" fontId="5" fillId="0" borderId="0" xfId="2" applyFont="1"/>
    <xf numFmtId="0" fontId="5" fillId="0" borderId="9" xfId="2" applyFont="1" applyBorder="1"/>
    <xf numFmtId="0" fontId="3" fillId="0" borderId="9" xfId="2" applyFont="1" applyBorder="1"/>
    <xf numFmtId="0" fontId="3" fillId="0" borderId="10" xfId="2" applyFont="1" applyBorder="1" applyAlignment="1">
      <alignment horizontal="center"/>
    </xf>
    <xf numFmtId="0" fontId="3" fillId="0" borderId="0" xfId="2" applyFont="1" applyAlignment="1">
      <alignment horizontal="center"/>
    </xf>
    <xf numFmtId="0" fontId="3" fillId="0" borderId="0" xfId="2" applyFont="1" applyAlignment="1">
      <alignment horizontal="center"/>
    </xf>
    <xf numFmtId="0" fontId="3" fillId="0" borderId="4" xfId="2" applyFont="1" applyBorder="1" applyAlignment="1">
      <alignment horizontal="right"/>
    </xf>
    <xf numFmtId="0" fontId="3" fillId="0" borderId="12" xfId="2" applyFont="1" applyBorder="1" applyAlignment="1">
      <alignment horizontal="center"/>
    </xf>
    <xf numFmtId="0" fontId="5" fillId="0" borderId="13" xfId="2" applyFont="1" applyBorder="1" applyAlignment="1">
      <alignment horizontal="center"/>
    </xf>
    <xf numFmtId="0" fontId="3" fillId="0" borderId="4" xfId="2" applyFont="1" applyBorder="1" applyAlignment="1">
      <alignment horizontal="right"/>
    </xf>
    <xf numFmtId="0" fontId="4" fillId="0" borderId="4" xfId="2" applyFont="1" applyBorder="1"/>
    <xf numFmtId="38" fontId="3" fillId="0" borderId="12" xfId="2" applyNumberFormat="1" applyFont="1" applyBorder="1" applyAlignment="1">
      <alignment horizontal="center"/>
    </xf>
    <xf numFmtId="44" fontId="5" fillId="0" borderId="0" xfId="2" applyNumberFormat="1" applyFont="1"/>
    <xf numFmtId="38" fontId="3" fillId="0" borderId="0" xfId="2" applyNumberFormat="1" applyFont="1" applyAlignment="1">
      <alignment horizontal="center"/>
    </xf>
    <xf numFmtId="0" fontId="3" fillId="0" borderId="11" xfId="2" applyFont="1" applyBorder="1"/>
    <xf numFmtId="44" fontId="3" fillId="0" borderId="9" xfId="2" applyNumberFormat="1" applyFont="1" applyBorder="1"/>
    <xf numFmtId="0" fontId="3" fillId="0" borderId="15" xfId="2" applyFont="1" applyBorder="1"/>
    <xf numFmtId="0" fontId="5" fillId="0" borderId="0" xfId="2" applyFont="1" applyAlignment="1">
      <alignment horizontal="center" vertical="center"/>
    </xf>
    <xf numFmtId="0" fontId="3" fillId="0" borderId="0" xfId="2" applyFont="1" applyAlignment="1">
      <alignment horizontal="right"/>
    </xf>
    <xf numFmtId="0" fontId="5" fillId="0" borderId="0" xfId="2" applyFont="1" applyAlignment="1">
      <alignment horizontal="right" wrapText="1"/>
    </xf>
    <xf numFmtId="2" fontId="5" fillId="0" borderId="0" xfId="2" applyNumberFormat="1" applyFont="1" applyAlignment="1">
      <alignment horizontal="center"/>
    </xf>
    <xf numFmtId="0" fontId="5" fillId="0" borderId="0" xfId="2" applyFont="1" applyAlignment="1">
      <alignment horizontal="right" wrapText="1"/>
    </xf>
    <xf numFmtId="44" fontId="5" fillId="0" borderId="0" xfId="1" applyFont="1" applyFill="1" applyBorder="1" applyAlignment="1">
      <alignment horizontal="center"/>
    </xf>
    <xf numFmtId="0" fontId="5" fillId="0" borderId="0" xfId="2" applyFont="1" applyAlignment="1">
      <alignment horizontal="right"/>
    </xf>
    <xf numFmtId="43" fontId="3" fillId="0" borderId="0" xfId="2" applyNumberFormat="1" applyFont="1"/>
    <xf numFmtId="0" fontId="5" fillId="0" borderId="17" xfId="2" applyFont="1" applyBorder="1"/>
    <xf numFmtId="0" fontId="3" fillId="0" borderId="18" xfId="2" applyFont="1" applyBorder="1"/>
    <xf numFmtId="0" fontId="3" fillId="0" borderId="19" xfId="2" applyFont="1" applyBorder="1"/>
    <xf numFmtId="0" fontId="5" fillId="0" borderId="20" xfId="2" applyFont="1" applyBorder="1"/>
    <xf numFmtId="0" fontId="5" fillId="0" borderId="11" xfId="2" applyFont="1" applyBorder="1"/>
    <xf numFmtId="0" fontId="5" fillId="0" borderId="21" xfId="2" applyFont="1" applyBorder="1"/>
    <xf numFmtId="164" fontId="5" fillId="0" borderId="18" xfId="3" applyFont="1" applyBorder="1" applyAlignment="1"/>
    <xf numFmtId="164" fontId="5" fillId="0" borderId="22" xfId="3" applyFont="1" applyBorder="1" applyAlignment="1"/>
    <xf numFmtId="0" fontId="5" fillId="0" borderId="14" xfId="2" applyFont="1" applyBorder="1"/>
    <xf numFmtId="164" fontId="3" fillId="0" borderId="0" xfId="2" applyNumberFormat="1" applyFont="1"/>
    <xf numFmtId="0" fontId="3" fillId="0" borderId="14" xfId="2" applyFont="1" applyBorder="1"/>
    <xf numFmtId="0" fontId="3" fillId="0" borderId="16" xfId="2" applyFont="1" applyBorder="1"/>
    <xf numFmtId="0" fontId="3" fillId="0" borderId="4" xfId="2" applyFont="1" applyBorder="1" applyAlignment="1">
      <alignment horizontal="center"/>
    </xf>
    <xf numFmtId="0" fontId="3" fillId="0" borderId="9" xfId="2" applyFont="1" applyBorder="1" applyAlignment="1">
      <alignment horizontal="center"/>
    </xf>
    <xf numFmtId="0" fontId="2" fillId="0" borderId="18" xfId="2" applyBorder="1" applyAlignment="1">
      <alignment horizontal="center"/>
    </xf>
    <xf numFmtId="0" fontId="2" fillId="0" borderId="22" xfId="2" applyBorder="1" applyAlignment="1">
      <alignment horizontal="center"/>
    </xf>
    <xf numFmtId="0" fontId="3" fillId="0" borderId="24" xfId="2" applyFont="1" applyBorder="1"/>
    <xf numFmtId="0" fontId="3" fillId="0" borderId="10" xfId="2" applyFont="1" applyBorder="1"/>
    <xf numFmtId="0" fontId="5" fillId="0" borderId="10" xfId="2" applyFont="1" applyBorder="1"/>
    <xf numFmtId="16" fontId="3" fillId="0" borderId="25" xfId="2" applyNumberFormat="1" applyFont="1" applyBorder="1"/>
    <xf numFmtId="0" fontId="8" fillId="0" borderId="0" xfId="2" applyFont="1"/>
    <xf numFmtId="0" fontId="3" fillId="0" borderId="4" xfId="2" applyFont="1" applyBorder="1" applyAlignment="1">
      <alignment horizontal="center"/>
    </xf>
    <xf numFmtId="0" fontId="3" fillId="0" borderId="0" xfId="2" applyFont="1" applyAlignment="1">
      <alignment horizontal="center"/>
    </xf>
    <xf numFmtId="0" fontId="5" fillId="0" borderId="0" xfId="2" applyFont="1" applyAlignment="1">
      <alignment horizontal="center"/>
    </xf>
    <xf numFmtId="0" fontId="3" fillId="0" borderId="9" xfId="2" applyFont="1" applyBorder="1" applyAlignment="1">
      <alignment horizontal="center"/>
    </xf>
    <xf numFmtId="0" fontId="5" fillId="0" borderId="0" xfId="2" applyFont="1" applyAlignment="1">
      <alignment horizontal="right" wrapText="1"/>
    </xf>
    <xf numFmtId="0" fontId="3" fillId="0" borderId="4" xfId="2" applyFont="1" applyBorder="1" applyAlignment="1">
      <alignment horizontal="right"/>
    </xf>
    <xf numFmtId="0" fontId="3" fillId="0" borderId="0" xfId="2" applyFont="1" applyAlignment="1">
      <alignment horizontal="right"/>
    </xf>
    <xf numFmtId="0" fontId="5" fillId="0" borderId="20" xfId="2" applyFont="1" applyBorder="1" applyAlignment="1">
      <alignment horizontal="center" vertical="center" wrapText="1"/>
    </xf>
    <xf numFmtId="0" fontId="5" fillId="0" borderId="11" xfId="2" applyFont="1" applyBorder="1" applyAlignment="1">
      <alignment horizontal="center" vertical="center" wrapText="1"/>
    </xf>
    <xf numFmtId="0" fontId="5" fillId="0" borderId="23" xfId="2" applyFont="1" applyBorder="1" applyAlignment="1">
      <alignment horizontal="center" vertical="center" wrapText="1"/>
    </xf>
    <xf numFmtId="0" fontId="3" fillId="0" borderId="4" xfId="2" applyFont="1" applyBorder="1" applyAlignment="1">
      <alignment horizontal="center"/>
    </xf>
    <xf numFmtId="0" fontId="3" fillId="0" borderId="0" xfId="2" applyFont="1" applyAlignment="1">
      <alignment horizontal="center"/>
    </xf>
    <xf numFmtId="0" fontId="5" fillId="0" borderId="4" xfId="2" applyFont="1" applyBorder="1" applyAlignment="1">
      <alignment horizontal="center"/>
    </xf>
    <xf numFmtId="0" fontId="5" fillId="0" borderId="0" xfId="2" applyFont="1" applyAlignment="1">
      <alignment horizontal="center"/>
    </xf>
    <xf numFmtId="0" fontId="5" fillId="0" borderId="18" xfId="2" applyFont="1" applyBorder="1" applyAlignment="1">
      <alignment horizontal="center"/>
    </xf>
    <xf numFmtId="0" fontId="5" fillId="0" borderId="22" xfId="2" applyFont="1" applyBorder="1" applyAlignment="1">
      <alignment horizontal="center"/>
    </xf>
    <xf numFmtId="0" fontId="3" fillId="0" borderId="20" xfId="2" applyFont="1" applyBorder="1" applyAlignment="1">
      <alignment horizontal="center"/>
    </xf>
    <xf numFmtId="0" fontId="3" fillId="0" borderId="11" xfId="2" applyFont="1" applyBorder="1" applyAlignment="1">
      <alignment horizontal="center"/>
    </xf>
    <xf numFmtId="0" fontId="3" fillId="0" borderId="9" xfId="2" applyFont="1" applyBorder="1" applyAlignment="1">
      <alignment horizontal="center"/>
    </xf>
    <xf numFmtId="0" fontId="3" fillId="0" borderId="18" xfId="2" applyFont="1" applyBorder="1" applyAlignment="1">
      <alignment horizontal="center"/>
    </xf>
    <xf numFmtId="0" fontId="3" fillId="0" borderId="22" xfId="2" applyFont="1" applyBorder="1" applyAlignment="1">
      <alignment horizontal="center"/>
    </xf>
    <xf numFmtId="44" fontId="5" fillId="0" borderId="5" xfId="1" applyFont="1" applyBorder="1" applyAlignment="1"/>
    <xf numFmtId="44" fontId="5" fillId="0" borderId="6" xfId="1" applyFont="1" applyBorder="1" applyAlignment="1"/>
    <xf numFmtId="44" fontId="3" fillId="0" borderId="5" xfId="1" applyFont="1" applyBorder="1" applyAlignment="1">
      <alignment horizontal="center"/>
    </xf>
    <xf numFmtId="44" fontId="3" fillId="0" borderId="6" xfId="1" applyFont="1" applyBorder="1" applyAlignment="1">
      <alignment horizontal="center"/>
    </xf>
    <xf numFmtId="0" fontId="5" fillId="0" borderId="0" xfId="2" applyFont="1" applyAlignment="1">
      <alignment horizontal="right" wrapText="1"/>
    </xf>
    <xf numFmtId="0" fontId="5" fillId="0" borderId="7" xfId="2" applyFont="1" applyBorder="1" applyAlignment="1">
      <alignment horizontal="right" wrapText="1"/>
    </xf>
    <xf numFmtId="44" fontId="3" fillId="0" borderId="5" xfId="1" applyFont="1" applyBorder="1" applyAlignment="1">
      <alignment horizontal="left"/>
    </xf>
    <xf numFmtId="44" fontId="3" fillId="0" borderId="6" xfId="1" applyFont="1" applyBorder="1" applyAlignment="1">
      <alignment horizontal="left"/>
    </xf>
    <xf numFmtId="164" fontId="3" fillId="0" borderId="0" xfId="2" applyNumberFormat="1" applyFont="1" applyAlignment="1">
      <alignment horizontal="center"/>
    </xf>
    <xf numFmtId="44" fontId="3" fillId="0" borderId="5" xfId="1" applyFont="1" applyBorder="1" applyAlignment="1"/>
    <xf numFmtId="44" fontId="3" fillId="0" borderId="6" xfId="1" applyFont="1" applyBorder="1" applyAlignment="1"/>
    <xf numFmtId="0" fontId="3" fillId="0" borderId="15" xfId="2" applyFont="1" applyBorder="1" applyAlignment="1">
      <alignment horizontal="center"/>
    </xf>
    <xf numFmtId="0" fontId="3" fillId="0" borderId="0" xfId="2" applyFont="1" applyAlignment="1">
      <alignment horizontal="center" vertical="center"/>
    </xf>
    <xf numFmtId="0" fontId="9" fillId="0" borderId="11" xfId="2" applyFont="1" applyBorder="1" applyAlignment="1">
      <alignment horizontal="center"/>
    </xf>
    <xf numFmtId="0" fontId="3" fillId="0" borderId="5" xfId="2" applyFont="1" applyBorder="1" applyAlignment="1">
      <alignment horizontal="center"/>
    </xf>
    <xf numFmtId="0" fontId="3" fillId="0" borderId="6" xfId="2" applyFont="1" applyBorder="1" applyAlignment="1">
      <alignment horizontal="center"/>
    </xf>
    <xf numFmtId="164" fontId="3" fillId="0" borderId="5" xfId="3" applyFont="1" applyBorder="1" applyAlignment="1">
      <alignment horizontal="center"/>
    </xf>
    <xf numFmtId="164" fontId="3" fillId="0" borderId="16" xfId="3" applyFont="1" applyBorder="1" applyAlignment="1">
      <alignment horizontal="center"/>
    </xf>
    <xf numFmtId="4" fontId="5" fillId="0" borderId="0" xfId="2" applyNumberFormat="1" applyFont="1" applyAlignment="1">
      <alignment horizontal="right"/>
    </xf>
    <xf numFmtId="4" fontId="5" fillId="0" borderId="9" xfId="2" applyNumberFormat="1" applyFont="1" applyBorder="1" applyAlignment="1">
      <alignment horizontal="right"/>
    </xf>
    <xf numFmtId="164" fontId="3" fillId="0" borderId="12" xfId="3" applyFont="1" applyBorder="1" applyAlignment="1">
      <alignment horizontal="center"/>
    </xf>
    <xf numFmtId="164" fontId="3" fillId="0" borderId="0" xfId="3" applyFont="1" applyBorder="1" applyAlignment="1">
      <alignment horizontal="center"/>
    </xf>
    <xf numFmtId="0" fontId="8" fillId="2" borderId="14" xfId="2" applyFont="1" applyFill="1" applyBorder="1" applyAlignment="1">
      <alignment horizontal="center"/>
    </xf>
    <xf numFmtId="0" fontId="8" fillId="2" borderId="15" xfId="2" applyFont="1" applyFill="1" applyBorder="1" applyAlignment="1">
      <alignment horizontal="center"/>
    </xf>
    <xf numFmtId="0" fontId="8" fillId="2" borderId="16" xfId="2" applyFont="1" applyFill="1" applyBorder="1" applyAlignment="1">
      <alignment horizontal="center"/>
    </xf>
    <xf numFmtId="0" fontId="8" fillId="2" borderId="5" xfId="2" applyFont="1" applyFill="1" applyBorder="1" applyAlignment="1">
      <alignment horizontal="center"/>
    </xf>
    <xf numFmtId="0" fontId="8" fillId="2" borderId="6" xfId="2" applyFont="1" applyFill="1" applyBorder="1" applyAlignment="1">
      <alignment horizontal="center"/>
    </xf>
    <xf numFmtId="0" fontId="6" fillId="0" borderId="4" xfId="2" applyFont="1" applyBorder="1" applyAlignment="1">
      <alignment horizontal="left" vertical="center" wrapText="1"/>
    </xf>
    <xf numFmtId="0" fontId="5" fillId="0" borderId="0" xfId="2" applyFont="1" applyAlignment="1">
      <alignment horizontal="left" vertical="center" wrapText="1"/>
    </xf>
    <xf numFmtId="0" fontId="5" fillId="0" borderId="9" xfId="2" applyFont="1" applyBorder="1" applyAlignment="1">
      <alignment horizontal="left" vertical="center" wrapText="1"/>
    </xf>
    <xf numFmtId="0" fontId="5" fillId="0" borderId="4" xfId="2" applyFont="1" applyBorder="1" applyAlignment="1">
      <alignment horizontal="left" vertical="center" wrapText="1"/>
    </xf>
    <xf numFmtId="17" fontId="3" fillId="0" borderId="11" xfId="2" applyNumberFormat="1" applyFont="1" applyBorder="1" applyAlignment="1">
      <alignment horizontal="center"/>
    </xf>
    <xf numFmtId="0" fontId="7" fillId="2" borderId="4" xfId="2" applyFont="1" applyFill="1" applyBorder="1" applyAlignment="1">
      <alignment horizontal="center" vertical="center"/>
    </xf>
    <xf numFmtId="0" fontId="7" fillId="2" borderId="0" xfId="2" applyFont="1" applyFill="1" applyAlignment="1">
      <alignment horizontal="center" vertical="center"/>
    </xf>
    <xf numFmtId="0" fontId="7" fillId="2" borderId="9" xfId="2" applyFont="1" applyFill="1" applyBorder="1" applyAlignment="1">
      <alignment horizontal="center" vertical="center"/>
    </xf>
    <xf numFmtId="0" fontId="3" fillId="0" borderId="4" xfId="2" applyFont="1" applyBorder="1" applyAlignment="1">
      <alignment horizontal="right"/>
    </xf>
    <xf numFmtId="0" fontId="3" fillId="0" borderId="0" xfId="2" applyFont="1" applyAlignment="1">
      <alignment horizontal="right"/>
    </xf>
    <xf numFmtId="0" fontId="3" fillId="0" borderId="9" xfId="2" applyFont="1" applyBorder="1" applyAlignment="1">
      <alignment horizontal="right"/>
    </xf>
    <xf numFmtId="0" fontId="5" fillId="0" borderId="14" xfId="2" applyFont="1" applyBorder="1" applyAlignment="1">
      <alignment horizontal="center"/>
    </xf>
    <xf numFmtId="0" fontId="5" fillId="0" borderId="15" xfId="2" applyFont="1" applyBorder="1" applyAlignment="1">
      <alignment horizontal="center"/>
    </xf>
    <xf numFmtId="0" fontId="5" fillId="0" borderId="16" xfId="2" applyFont="1" applyBorder="1" applyAlignment="1">
      <alignment horizontal="center"/>
    </xf>
    <xf numFmtId="0" fontId="3" fillId="0" borderId="16" xfId="2" applyFont="1" applyBorder="1" applyAlignment="1">
      <alignment horizontal="center"/>
    </xf>
    <xf numFmtId="164" fontId="3" fillId="0" borderId="4" xfId="3" applyFont="1" applyFill="1" applyBorder="1" applyAlignment="1"/>
    <xf numFmtId="164" fontId="3" fillId="0" borderId="0" xfId="3" applyFont="1" applyFill="1" applyBorder="1" applyAlignment="1"/>
    <xf numFmtId="0" fontId="5" fillId="0" borderId="0" xfId="2" applyFont="1" applyAlignment="1">
      <alignment horizontal="left"/>
    </xf>
    <xf numFmtId="0" fontId="5" fillId="0" borderId="9" xfId="2" applyFont="1" applyBorder="1" applyAlignment="1">
      <alignment horizontal="left"/>
    </xf>
    <xf numFmtId="0" fontId="5" fillId="0" borderId="7" xfId="2" applyFont="1" applyBorder="1" applyAlignment="1">
      <alignment horizontal="center"/>
    </xf>
    <xf numFmtId="164" fontId="5" fillId="0" borderId="5" xfId="3" applyFont="1" applyBorder="1" applyAlignment="1"/>
    <xf numFmtId="164" fontId="5" fillId="0" borderId="6" xfId="3" applyFont="1" applyBorder="1" applyAlignment="1"/>
    <xf numFmtId="44" fontId="3" fillId="0" borderId="26" xfId="1" applyFont="1" applyBorder="1" applyAlignment="1">
      <alignment horizontal="left"/>
    </xf>
    <xf numFmtId="44" fontId="3" fillId="0" borderId="27" xfId="1" applyFont="1" applyBorder="1" applyAlignment="1">
      <alignment horizontal="left"/>
    </xf>
    <xf numFmtId="0" fontId="3" fillId="0" borderId="4" xfId="2" applyFont="1" applyBorder="1" applyAlignment="1">
      <alignment vertical="center"/>
    </xf>
    <xf numFmtId="44" fontId="3" fillId="0" borderId="28" xfId="1" applyFont="1" applyBorder="1" applyAlignment="1">
      <alignment horizontal="center"/>
    </xf>
    <xf numFmtId="44" fontId="3" fillId="0" borderId="23" xfId="1" applyFont="1" applyBorder="1" applyAlignment="1">
      <alignment horizontal="center"/>
    </xf>
    <xf numFmtId="0" fontId="9" fillId="0" borderId="11" xfId="2" applyFont="1" applyBorder="1" applyAlignment="1">
      <alignment horizontal="center" wrapText="1"/>
    </xf>
  </cellXfs>
  <cellStyles count="4">
    <cellStyle name="Moneda" xfId="1" builtinId="4"/>
    <cellStyle name="Moneda 2 2" xfId="3" xr:uid="{1084B946-CB09-49B2-BBAC-29C088FF4826}"/>
    <cellStyle name="Normal" xfId="0" builtinId="0"/>
    <cellStyle name="Normal 2 2" xfId="2" xr:uid="{CCA51A6C-4746-4212-BE43-BE0E1A71C2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76200</xdr:colOff>
      <xdr:row>0</xdr:row>
      <xdr:rowOff>85725</xdr:rowOff>
    </xdr:from>
    <xdr:ext cx="819150" cy="933450"/>
    <xdr:pic>
      <xdr:nvPicPr>
        <xdr:cNvPr id="2" name="Picture 1" descr="Logo-OK-CHICO">
          <a:extLst>
            <a:ext uri="{FF2B5EF4-FFF2-40B4-BE49-F238E27FC236}">
              <a16:creationId xmlns:a16="http://schemas.microsoft.com/office/drawing/2014/main" id="{03D965AF-F8C5-41AD-9FC4-A1916E0055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85725"/>
          <a:ext cx="8191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76200</xdr:colOff>
      <xdr:row>0</xdr:row>
      <xdr:rowOff>85725</xdr:rowOff>
    </xdr:from>
    <xdr:ext cx="1247775" cy="933450"/>
    <xdr:pic>
      <xdr:nvPicPr>
        <xdr:cNvPr id="3" name="Picture 1" descr="Logo-OK-CHICO">
          <a:extLst>
            <a:ext uri="{FF2B5EF4-FFF2-40B4-BE49-F238E27FC236}">
              <a16:creationId xmlns:a16="http://schemas.microsoft.com/office/drawing/2014/main" id="{319CFF35-266B-4262-A04D-FA00F2736F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85725"/>
          <a:ext cx="12477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76200</xdr:colOff>
      <xdr:row>0</xdr:row>
      <xdr:rowOff>85725</xdr:rowOff>
    </xdr:from>
    <xdr:ext cx="819150" cy="933450"/>
    <xdr:pic>
      <xdr:nvPicPr>
        <xdr:cNvPr id="4" name="Picture 1" descr="Logo-OK-CHICO">
          <a:extLst>
            <a:ext uri="{FF2B5EF4-FFF2-40B4-BE49-F238E27FC236}">
              <a16:creationId xmlns:a16="http://schemas.microsoft.com/office/drawing/2014/main" id="{79255C8D-F300-4ECA-9139-D0238F5D6F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85725"/>
          <a:ext cx="8191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76200</xdr:colOff>
      <xdr:row>0</xdr:row>
      <xdr:rowOff>85725</xdr:rowOff>
    </xdr:from>
    <xdr:ext cx="1247775" cy="933450"/>
    <xdr:pic>
      <xdr:nvPicPr>
        <xdr:cNvPr id="5" name="Picture 1" descr="Logo-OK-CHICO">
          <a:extLst>
            <a:ext uri="{FF2B5EF4-FFF2-40B4-BE49-F238E27FC236}">
              <a16:creationId xmlns:a16="http://schemas.microsoft.com/office/drawing/2014/main" id="{6253E02C-7F58-4340-91AE-D2FCBCA562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85725"/>
          <a:ext cx="12477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76200</xdr:colOff>
      <xdr:row>0</xdr:row>
      <xdr:rowOff>85725</xdr:rowOff>
    </xdr:from>
    <xdr:ext cx="819150" cy="933450"/>
    <xdr:pic>
      <xdr:nvPicPr>
        <xdr:cNvPr id="2" name="Picture 1" descr="Logo-OK-CHICO">
          <a:extLst>
            <a:ext uri="{FF2B5EF4-FFF2-40B4-BE49-F238E27FC236}">
              <a16:creationId xmlns:a16="http://schemas.microsoft.com/office/drawing/2014/main" id="{762A3DFE-ED8B-408F-B3ED-512FADDE9C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85725"/>
          <a:ext cx="8191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76200</xdr:colOff>
      <xdr:row>0</xdr:row>
      <xdr:rowOff>85725</xdr:rowOff>
    </xdr:from>
    <xdr:ext cx="1247775" cy="933450"/>
    <xdr:pic>
      <xdr:nvPicPr>
        <xdr:cNvPr id="3" name="Picture 1" descr="Logo-OK-CHICO">
          <a:extLst>
            <a:ext uri="{FF2B5EF4-FFF2-40B4-BE49-F238E27FC236}">
              <a16:creationId xmlns:a16="http://schemas.microsoft.com/office/drawing/2014/main" id="{4CC99A8B-C4E6-402C-BE62-F5627ECF14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85725"/>
          <a:ext cx="12477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76200</xdr:colOff>
      <xdr:row>0</xdr:row>
      <xdr:rowOff>85725</xdr:rowOff>
    </xdr:from>
    <xdr:ext cx="819150" cy="933450"/>
    <xdr:pic>
      <xdr:nvPicPr>
        <xdr:cNvPr id="4" name="Picture 1" descr="Logo-OK-CHICO">
          <a:extLst>
            <a:ext uri="{FF2B5EF4-FFF2-40B4-BE49-F238E27FC236}">
              <a16:creationId xmlns:a16="http://schemas.microsoft.com/office/drawing/2014/main" id="{7BCE22F7-83C0-4B4A-A372-362D01B30F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85725"/>
          <a:ext cx="8191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76200</xdr:colOff>
      <xdr:row>0</xdr:row>
      <xdr:rowOff>85725</xdr:rowOff>
    </xdr:from>
    <xdr:ext cx="1247775" cy="933450"/>
    <xdr:pic>
      <xdr:nvPicPr>
        <xdr:cNvPr id="5" name="Picture 1" descr="Logo-OK-CHICO">
          <a:extLst>
            <a:ext uri="{FF2B5EF4-FFF2-40B4-BE49-F238E27FC236}">
              <a16:creationId xmlns:a16="http://schemas.microsoft.com/office/drawing/2014/main" id="{85BA3E6A-2E7B-4B90-835F-CF5815060F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85725"/>
          <a:ext cx="12477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76200</xdr:colOff>
      <xdr:row>0</xdr:row>
      <xdr:rowOff>85725</xdr:rowOff>
    </xdr:from>
    <xdr:ext cx="819150" cy="933450"/>
    <xdr:pic>
      <xdr:nvPicPr>
        <xdr:cNvPr id="2" name="Picture 1" descr="Logo-OK-CHICO">
          <a:extLst>
            <a:ext uri="{FF2B5EF4-FFF2-40B4-BE49-F238E27FC236}">
              <a16:creationId xmlns:a16="http://schemas.microsoft.com/office/drawing/2014/main" id="{FAE47E22-8272-4B5F-8427-CD114CD775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85725"/>
          <a:ext cx="8191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76200</xdr:colOff>
      <xdr:row>0</xdr:row>
      <xdr:rowOff>85725</xdr:rowOff>
    </xdr:from>
    <xdr:ext cx="1247775" cy="933450"/>
    <xdr:pic>
      <xdr:nvPicPr>
        <xdr:cNvPr id="3" name="Picture 1" descr="Logo-OK-CHICO">
          <a:extLst>
            <a:ext uri="{FF2B5EF4-FFF2-40B4-BE49-F238E27FC236}">
              <a16:creationId xmlns:a16="http://schemas.microsoft.com/office/drawing/2014/main" id="{C14C6611-71F2-424B-B868-0628FC62E6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85725"/>
          <a:ext cx="12477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76200</xdr:colOff>
      <xdr:row>0</xdr:row>
      <xdr:rowOff>85725</xdr:rowOff>
    </xdr:from>
    <xdr:ext cx="819150" cy="933450"/>
    <xdr:pic>
      <xdr:nvPicPr>
        <xdr:cNvPr id="4" name="Picture 1" descr="Logo-OK-CHICO">
          <a:extLst>
            <a:ext uri="{FF2B5EF4-FFF2-40B4-BE49-F238E27FC236}">
              <a16:creationId xmlns:a16="http://schemas.microsoft.com/office/drawing/2014/main" id="{3D316AA0-F162-4340-8E14-97A0AC83F9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85725"/>
          <a:ext cx="8191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76200</xdr:colOff>
      <xdr:row>0</xdr:row>
      <xdr:rowOff>85725</xdr:rowOff>
    </xdr:from>
    <xdr:ext cx="1247775" cy="933450"/>
    <xdr:pic>
      <xdr:nvPicPr>
        <xdr:cNvPr id="5" name="Picture 1" descr="Logo-OK-CHICO">
          <a:extLst>
            <a:ext uri="{FF2B5EF4-FFF2-40B4-BE49-F238E27FC236}">
              <a16:creationId xmlns:a16="http://schemas.microsoft.com/office/drawing/2014/main" id="{E3819D02-085D-4E87-AC53-C6930892BF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85725"/>
          <a:ext cx="12477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76200</xdr:colOff>
      <xdr:row>0</xdr:row>
      <xdr:rowOff>85725</xdr:rowOff>
    </xdr:from>
    <xdr:ext cx="819150" cy="933450"/>
    <xdr:pic>
      <xdr:nvPicPr>
        <xdr:cNvPr id="2" name="Picture 1" descr="Logo-OK-CHICO">
          <a:extLst>
            <a:ext uri="{FF2B5EF4-FFF2-40B4-BE49-F238E27FC236}">
              <a16:creationId xmlns:a16="http://schemas.microsoft.com/office/drawing/2014/main" id="{CEAB31F2-974A-490A-B9AC-BED210822C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85725"/>
          <a:ext cx="8191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76200</xdr:colOff>
      <xdr:row>0</xdr:row>
      <xdr:rowOff>85725</xdr:rowOff>
    </xdr:from>
    <xdr:ext cx="1247775" cy="933450"/>
    <xdr:pic>
      <xdr:nvPicPr>
        <xdr:cNvPr id="3" name="Picture 1" descr="Logo-OK-CHICO">
          <a:extLst>
            <a:ext uri="{FF2B5EF4-FFF2-40B4-BE49-F238E27FC236}">
              <a16:creationId xmlns:a16="http://schemas.microsoft.com/office/drawing/2014/main" id="{9561E0A3-DA6F-40F7-9669-FFF553992B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85725"/>
          <a:ext cx="12477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76200</xdr:colOff>
      <xdr:row>0</xdr:row>
      <xdr:rowOff>85725</xdr:rowOff>
    </xdr:from>
    <xdr:ext cx="819150" cy="933450"/>
    <xdr:pic>
      <xdr:nvPicPr>
        <xdr:cNvPr id="4" name="Picture 1" descr="Logo-OK-CHICO">
          <a:extLst>
            <a:ext uri="{FF2B5EF4-FFF2-40B4-BE49-F238E27FC236}">
              <a16:creationId xmlns:a16="http://schemas.microsoft.com/office/drawing/2014/main" id="{6D5425FC-17A9-4832-952B-7753B690CB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85725"/>
          <a:ext cx="8191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76200</xdr:colOff>
      <xdr:row>0</xdr:row>
      <xdr:rowOff>85725</xdr:rowOff>
    </xdr:from>
    <xdr:ext cx="1247775" cy="933450"/>
    <xdr:pic>
      <xdr:nvPicPr>
        <xdr:cNvPr id="5" name="Picture 1" descr="Logo-OK-CHICO">
          <a:extLst>
            <a:ext uri="{FF2B5EF4-FFF2-40B4-BE49-F238E27FC236}">
              <a16:creationId xmlns:a16="http://schemas.microsoft.com/office/drawing/2014/main" id="{6A509D34-E130-4563-AABC-E6564B3B7C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85725"/>
          <a:ext cx="12477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A9E9C-34EC-486C-A479-A5C500750303}">
  <sheetPr codeName="Hoja1">
    <pageSetUpPr fitToPage="1"/>
  </sheetPr>
  <dimension ref="A1:S487"/>
  <sheetViews>
    <sheetView topLeftCell="A4" zoomScale="120" zoomScaleNormal="120" workbookViewId="0">
      <selection activeCell="G8" sqref="G8"/>
    </sheetView>
  </sheetViews>
  <sheetFormatPr baseColWidth="10" defaultColWidth="6.7109375" defaultRowHeight="11.25"/>
  <cols>
    <col min="1" max="1" width="0.42578125" style="4" customWidth="1"/>
    <col min="2" max="2" width="6.7109375" style="4" customWidth="1"/>
    <col min="3" max="3" width="8.140625" style="4" customWidth="1"/>
    <col min="4" max="6" width="6.7109375" style="4" customWidth="1"/>
    <col min="7" max="7" width="6.28515625" style="4" customWidth="1"/>
    <col min="8" max="8" width="3.85546875" style="4" customWidth="1"/>
    <col min="9" max="9" width="7.7109375" style="4" customWidth="1"/>
    <col min="10" max="10" width="9.5703125" style="4" customWidth="1"/>
    <col min="11" max="11" width="4" style="4" customWidth="1"/>
    <col min="12" max="12" width="11.7109375" style="4" customWidth="1"/>
    <col min="13" max="13" width="5.28515625" style="4" bestFit="1" customWidth="1"/>
    <col min="14" max="14" width="16.28515625" style="4" customWidth="1"/>
    <col min="15" max="15" width="8.140625" style="4" bestFit="1" customWidth="1"/>
    <col min="16" max="16" width="6.7109375" style="4"/>
    <col min="17" max="17" width="19" style="4" bestFit="1" customWidth="1"/>
    <col min="18" max="19" width="6.7109375" style="4"/>
    <col min="20" max="20" width="9" style="4" bestFit="1" customWidth="1"/>
    <col min="21" max="16384" width="6.7109375" style="4"/>
  </cols>
  <sheetData>
    <row r="1" spans="1:19">
      <c r="A1" s="1"/>
      <c r="B1" s="1"/>
      <c r="C1" s="2"/>
      <c r="D1" s="2"/>
      <c r="E1" s="2"/>
      <c r="F1" s="2"/>
      <c r="G1" s="2"/>
      <c r="H1" s="2"/>
      <c r="I1" s="2"/>
      <c r="J1" s="2"/>
      <c r="K1" s="2"/>
      <c r="L1" s="2"/>
      <c r="M1" s="2"/>
      <c r="N1" s="3"/>
    </row>
    <row r="2" spans="1:19">
      <c r="A2" s="5"/>
      <c r="B2" s="5"/>
      <c r="L2" s="6" t="s">
        <v>0</v>
      </c>
      <c r="M2" s="91">
        <v>6</v>
      </c>
      <c r="N2" s="92"/>
    </row>
    <row r="3" spans="1:19">
      <c r="A3" s="5"/>
      <c r="B3" s="5"/>
      <c r="L3" s="69" t="s">
        <v>1</v>
      </c>
      <c r="M3" s="123"/>
      <c r="N3" s="7">
        <v>7862</v>
      </c>
    </row>
    <row r="4" spans="1:19">
      <c r="A4" s="5"/>
      <c r="B4" s="5"/>
      <c r="L4" s="8"/>
      <c r="M4" s="8"/>
      <c r="N4" s="9" t="s">
        <v>2</v>
      </c>
    </row>
    <row r="5" spans="1:19">
      <c r="A5" s="5"/>
      <c r="B5" s="5"/>
      <c r="G5" s="10"/>
      <c r="L5" s="8"/>
      <c r="M5" s="8"/>
      <c r="N5" s="11"/>
    </row>
    <row r="6" spans="1:19">
      <c r="A6" s="5"/>
      <c r="B6" s="5"/>
      <c r="G6" s="10" t="s">
        <v>3</v>
      </c>
      <c r="N6" s="12"/>
    </row>
    <row r="7" spans="1:19">
      <c r="A7" s="5"/>
      <c r="B7" s="5"/>
      <c r="F7" s="10"/>
      <c r="G7" s="10"/>
      <c r="N7" s="12"/>
    </row>
    <row r="8" spans="1:19" ht="12" thickBot="1">
      <c r="A8" s="5"/>
      <c r="B8" s="5"/>
      <c r="G8" s="4" t="s">
        <v>4</v>
      </c>
      <c r="J8" s="13">
        <v>13</v>
      </c>
      <c r="K8" s="14" t="s">
        <v>5</v>
      </c>
      <c r="L8" s="73" t="s">
        <v>56</v>
      </c>
      <c r="M8" s="73"/>
      <c r="N8" s="12">
        <v>2025</v>
      </c>
    </row>
    <row r="9" spans="1:19" ht="15" customHeight="1">
      <c r="A9" s="5"/>
      <c r="B9" s="5"/>
      <c r="K9" s="67" t="s">
        <v>6</v>
      </c>
      <c r="L9" s="67"/>
      <c r="M9" s="124">
        <f>M48</f>
        <v>16576.8</v>
      </c>
      <c r="N9" s="125"/>
    </row>
    <row r="10" spans="1:19" ht="13.5" customHeight="1">
      <c r="A10" s="5"/>
      <c r="B10" s="5" t="s">
        <v>7</v>
      </c>
      <c r="N10" s="12"/>
    </row>
    <row r="11" spans="1:19" ht="11.25" customHeight="1">
      <c r="A11" s="16"/>
      <c r="B11" s="119">
        <f>$M$9</f>
        <v>16576.8</v>
      </c>
      <c r="C11" s="120"/>
      <c r="D11" s="121" t="s">
        <v>62</v>
      </c>
      <c r="E11" s="121"/>
      <c r="F11" s="121"/>
      <c r="G11" s="121"/>
      <c r="H11" s="121"/>
      <c r="I11" s="121"/>
      <c r="J11" s="121"/>
      <c r="K11" s="121"/>
      <c r="L11" s="121"/>
      <c r="M11" s="121"/>
      <c r="N11" s="122"/>
    </row>
    <row r="12" spans="1:19" ht="11.25" customHeight="1">
      <c r="A12" s="5"/>
      <c r="B12" s="5" t="s">
        <v>8</v>
      </c>
      <c r="N12" s="12"/>
    </row>
    <row r="13" spans="1:19" ht="12.75" customHeight="1">
      <c r="A13" s="5"/>
      <c r="B13" s="104" t="s">
        <v>60</v>
      </c>
      <c r="C13" s="105"/>
      <c r="D13" s="105"/>
      <c r="E13" s="105"/>
      <c r="F13" s="105"/>
      <c r="G13" s="105"/>
      <c r="H13" s="105"/>
      <c r="I13" s="105"/>
      <c r="J13" s="105"/>
      <c r="K13" s="105"/>
      <c r="L13" s="105"/>
      <c r="M13" s="105"/>
      <c r="N13" s="106"/>
    </row>
    <row r="14" spans="1:19" ht="11.25" customHeight="1">
      <c r="A14" s="5"/>
      <c r="B14" s="107"/>
      <c r="C14" s="105"/>
      <c r="D14" s="105"/>
      <c r="E14" s="105"/>
      <c r="F14" s="105"/>
      <c r="G14" s="105"/>
      <c r="H14" s="105"/>
      <c r="I14" s="105"/>
      <c r="J14" s="105"/>
      <c r="K14" s="105"/>
      <c r="L14" s="105"/>
      <c r="M14" s="105"/>
      <c r="N14" s="106"/>
    </row>
    <row r="15" spans="1:19" ht="11.25" customHeight="1">
      <c r="A15" s="5"/>
      <c r="B15" s="107"/>
      <c r="C15" s="105"/>
      <c r="D15" s="105"/>
      <c r="E15" s="105"/>
      <c r="F15" s="105"/>
      <c r="G15" s="105"/>
      <c r="H15" s="105"/>
      <c r="I15" s="105"/>
      <c r="J15" s="105"/>
      <c r="K15" s="105"/>
      <c r="L15" s="105"/>
      <c r="M15" s="105"/>
      <c r="N15" s="106"/>
      <c r="S15" s="4" t="s">
        <v>9</v>
      </c>
    </row>
    <row r="16" spans="1:19" ht="11.25" customHeight="1">
      <c r="A16" s="5"/>
      <c r="B16" s="5"/>
      <c r="E16" s="17">
        <v>18</v>
      </c>
      <c r="F16" s="14" t="s">
        <v>5</v>
      </c>
      <c r="G16" s="108" t="s">
        <v>56</v>
      </c>
      <c r="H16" s="73"/>
      <c r="I16" s="14" t="s">
        <v>10</v>
      </c>
      <c r="J16" s="17">
        <v>20</v>
      </c>
      <c r="K16" s="14" t="s">
        <v>11</v>
      </c>
      <c r="L16" s="108" t="s">
        <v>56</v>
      </c>
      <c r="M16" s="73"/>
      <c r="N16" s="12">
        <v>2025</v>
      </c>
    </row>
    <row r="17" spans="1:14" ht="12" customHeight="1" thickBot="1">
      <c r="A17" s="5"/>
      <c r="B17" s="109"/>
      <c r="C17" s="110"/>
      <c r="D17" s="110"/>
      <c r="E17" s="110"/>
      <c r="F17" s="110"/>
      <c r="G17" s="110"/>
      <c r="H17" s="110"/>
      <c r="I17" s="110"/>
      <c r="J17" s="110"/>
      <c r="K17" s="110"/>
      <c r="L17" s="110"/>
      <c r="M17" s="110"/>
      <c r="N17" s="111"/>
    </row>
    <row r="18" spans="1:14" ht="12" customHeight="1" thickBot="1">
      <c r="A18" s="5"/>
      <c r="B18" s="66" t="s">
        <v>12</v>
      </c>
      <c r="C18" s="74"/>
      <c r="D18" s="18"/>
      <c r="E18" s="112" t="s">
        <v>13</v>
      </c>
      <c r="F18" s="113"/>
      <c r="G18" s="114"/>
      <c r="H18" s="18" t="s">
        <v>14</v>
      </c>
      <c r="I18" s="112" t="s">
        <v>15</v>
      </c>
      <c r="J18" s="114"/>
      <c r="K18" s="18" t="s">
        <v>14</v>
      </c>
      <c r="L18" s="112" t="s">
        <v>16</v>
      </c>
      <c r="M18" s="114"/>
      <c r="N18" s="18" t="s">
        <v>61</v>
      </c>
    </row>
    <row r="19" spans="1:14">
      <c r="A19" s="5"/>
      <c r="B19" s="109"/>
      <c r="C19" s="110"/>
      <c r="D19" s="110"/>
      <c r="E19" s="110"/>
      <c r="F19" s="110"/>
      <c r="G19" s="110"/>
      <c r="H19" s="110"/>
      <c r="I19" s="110"/>
      <c r="J19" s="110"/>
      <c r="K19" s="110"/>
      <c r="L19" s="110"/>
      <c r="M19" s="110"/>
      <c r="N19" s="111"/>
    </row>
    <row r="20" spans="1:14" ht="12.75" customHeight="1">
      <c r="A20" s="5"/>
      <c r="B20" s="115"/>
      <c r="C20" s="116"/>
      <c r="D20" s="116"/>
      <c r="E20" s="117"/>
      <c r="F20" s="91"/>
      <c r="G20" s="88"/>
      <c r="H20" s="88"/>
      <c r="I20" s="118"/>
      <c r="J20" s="91"/>
      <c r="K20" s="118"/>
      <c r="L20" s="91"/>
      <c r="M20" s="88"/>
      <c r="N20" s="92"/>
    </row>
    <row r="21" spans="1:14">
      <c r="A21" s="5"/>
      <c r="B21" s="99" t="s">
        <v>17</v>
      </c>
      <c r="C21" s="100"/>
      <c r="D21" s="100"/>
      <c r="E21" s="101"/>
      <c r="F21" s="102" t="s">
        <v>18</v>
      </c>
      <c r="G21" s="100"/>
      <c r="H21" s="100"/>
      <c r="I21" s="101"/>
      <c r="J21" s="102" t="s">
        <v>19</v>
      </c>
      <c r="K21" s="101"/>
      <c r="L21" s="102" t="s">
        <v>20</v>
      </c>
      <c r="M21" s="100"/>
      <c r="N21" s="103"/>
    </row>
    <row r="22" spans="1:14">
      <c r="A22" s="5"/>
      <c r="B22" s="20" t="s">
        <v>21</v>
      </c>
      <c r="E22" s="10"/>
      <c r="N22" s="12"/>
    </row>
    <row r="23" spans="1:14">
      <c r="A23" s="5"/>
      <c r="B23" s="5"/>
      <c r="C23" s="4" t="s">
        <v>22</v>
      </c>
      <c r="E23" s="14"/>
      <c r="F23" s="73" t="s">
        <v>23</v>
      </c>
      <c r="G23" s="73"/>
      <c r="J23" s="10"/>
      <c r="N23" s="12"/>
    </row>
    <row r="24" spans="1:14">
      <c r="A24" s="5"/>
      <c r="B24" s="5" t="s">
        <v>24</v>
      </c>
      <c r="D24" s="21">
        <v>2</v>
      </c>
      <c r="E24" s="14" t="s">
        <v>25</v>
      </c>
      <c r="F24" s="93">
        <v>5657</v>
      </c>
      <c r="G24" s="94"/>
      <c r="H24" s="4" t="s">
        <v>26</v>
      </c>
      <c r="J24" s="22"/>
      <c r="M24" s="95"/>
      <c r="N24" s="96"/>
    </row>
    <row r="25" spans="1:14">
      <c r="A25" s="5"/>
      <c r="B25" s="5" t="s">
        <v>24</v>
      </c>
      <c r="D25" s="21">
        <v>1</v>
      </c>
      <c r="E25" s="14" t="s">
        <v>25</v>
      </c>
      <c r="F25" s="97">
        <v>2262.8000000000002</v>
      </c>
      <c r="G25" s="97"/>
      <c r="H25" s="4" t="s">
        <v>27</v>
      </c>
      <c r="J25" s="10"/>
      <c r="M25" s="95"/>
      <c r="N25" s="96"/>
    </row>
    <row r="26" spans="1:14">
      <c r="A26" s="5"/>
      <c r="B26" s="20" t="s">
        <v>28</v>
      </c>
      <c r="D26" s="23"/>
      <c r="E26" s="14"/>
      <c r="F26" s="98"/>
      <c r="G26" s="98"/>
      <c r="M26" s="95"/>
      <c r="N26" s="96"/>
    </row>
    <row r="27" spans="1:14">
      <c r="A27" s="5"/>
      <c r="B27" s="5" t="s">
        <v>5</v>
      </c>
      <c r="C27" s="90" t="s">
        <v>58</v>
      </c>
      <c r="D27" s="90"/>
      <c r="E27" s="90"/>
      <c r="F27" s="14" t="s">
        <v>25</v>
      </c>
      <c r="G27" s="90" t="s">
        <v>59</v>
      </c>
      <c r="H27" s="90"/>
      <c r="I27" s="90"/>
      <c r="J27" s="24"/>
      <c r="K27" s="4" t="s">
        <v>29</v>
      </c>
      <c r="M27" s="95"/>
      <c r="N27" s="96"/>
    </row>
    <row r="28" spans="1:14">
      <c r="A28" s="5"/>
      <c r="B28" s="5" t="s">
        <v>5</v>
      </c>
      <c r="C28" s="90" t="s">
        <v>59</v>
      </c>
      <c r="D28" s="90"/>
      <c r="E28" s="90"/>
      <c r="F28" s="14" t="s">
        <v>25</v>
      </c>
      <c r="G28" s="90" t="s">
        <v>57</v>
      </c>
      <c r="H28" s="90"/>
      <c r="I28" s="90"/>
      <c r="J28" s="24"/>
      <c r="K28" s="4" t="s">
        <v>29</v>
      </c>
      <c r="N28" s="25"/>
    </row>
    <row r="29" spans="1:14">
      <c r="A29" s="5"/>
      <c r="B29" s="5" t="s">
        <v>5</v>
      </c>
      <c r="C29" s="90" t="s">
        <v>57</v>
      </c>
      <c r="D29" s="90"/>
      <c r="E29" s="90"/>
      <c r="F29" s="14" t="s">
        <v>25</v>
      </c>
      <c r="G29" s="90" t="s">
        <v>57</v>
      </c>
      <c r="H29" s="90"/>
      <c r="I29" s="90"/>
      <c r="J29" s="24"/>
      <c r="K29" s="4" t="s">
        <v>29</v>
      </c>
      <c r="N29" s="12"/>
    </row>
    <row r="30" spans="1:14">
      <c r="A30" s="5"/>
      <c r="B30" s="5" t="s">
        <v>5</v>
      </c>
      <c r="C30" s="90" t="s">
        <v>57</v>
      </c>
      <c r="D30" s="90"/>
      <c r="E30" s="90"/>
      <c r="F30" s="14" t="s">
        <v>25</v>
      </c>
      <c r="G30" s="90" t="s">
        <v>59</v>
      </c>
      <c r="H30" s="90"/>
      <c r="I30" s="90"/>
      <c r="J30" s="24"/>
      <c r="K30" s="4" t="s">
        <v>29</v>
      </c>
      <c r="N30" s="12"/>
    </row>
    <row r="31" spans="1:14" ht="11.25" customHeight="1">
      <c r="A31" s="5"/>
      <c r="B31" s="5" t="s">
        <v>5</v>
      </c>
      <c r="C31" s="90" t="s">
        <v>59</v>
      </c>
      <c r="D31" s="90"/>
      <c r="E31" s="90"/>
      <c r="F31" s="14" t="s">
        <v>25</v>
      </c>
      <c r="G31" s="90" t="s">
        <v>58</v>
      </c>
      <c r="H31" s="90"/>
      <c r="I31" s="90"/>
      <c r="J31" s="24"/>
      <c r="K31" s="4" t="s">
        <v>29</v>
      </c>
      <c r="N31" s="12"/>
    </row>
    <row r="32" spans="1:14">
      <c r="A32" s="5"/>
      <c r="B32" s="5" t="s">
        <v>5</v>
      </c>
      <c r="C32" s="73"/>
      <c r="D32" s="73"/>
      <c r="E32" s="73"/>
      <c r="F32" s="14" t="s">
        <v>25</v>
      </c>
      <c r="G32" s="73"/>
      <c r="H32" s="73"/>
      <c r="I32" s="73"/>
      <c r="J32" s="24"/>
      <c r="K32" s="4" t="s">
        <v>29</v>
      </c>
      <c r="N32" s="12"/>
    </row>
    <row r="33" spans="1:15" ht="11.25" customHeight="1">
      <c r="A33" s="5"/>
      <c r="B33" s="5" t="s">
        <v>5</v>
      </c>
      <c r="C33" s="88"/>
      <c r="D33" s="88"/>
      <c r="E33" s="88"/>
      <c r="F33" s="14" t="s">
        <v>25</v>
      </c>
      <c r="G33" s="73"/>
      <c r="H33" s="73"/>
      <c r="I33" s="73"/>
      <c r="J33" s="24"/>
      <c r="K33" s="4" t="s">
        <v>29</v>
      </c>
      <c r="N33" s="12"/>
    </row>
    <row r="34" spans="1:15">
      <c r="A34" s="5"/>
      <c r="B34" s="5" t="s">
        <v>5</v>
      </c>
      <c r="C34" s="73"/>
      <c r="D34" s="73"/>
      <c r="E34" s="73"/>
      <c r="F34" s="14" t="s">
        <v>25</v>
      </c>
      <c r="G34" s="73"/>
      <c r="H34" s="73"/>
      <c r="I34" s="73"/>
      <c r="J34" s="24"/>
      <c r="K34" s="4" t="s">
        <v>29</v>
      </c>
      <c r="N34" s="12"/>
    </row>
    <row r="35" spans="1:15">
      <c r="A35" s="5"/>
      <c r="B35" s="5"/>
      <c r="C35" s="73"/>
      <c r="D35" s="73"/>
      <c r="E35" s="73"/>
      <c r="F35" s="14" t="s">
        <v>25</v>
      </c>
      <c r="G35" s="73"/>
      <c r="H35" s="73"/>
      <c r="I35" s="73"/>
      <c r="J35" s="24"/>
      <c r="K35" s="4" t="s">
        <v>29</v>
      </c>
      <c r="N35" s="12"/>
    </row>
    <row r="36" spans="1:15">
      <c r="A36" s="5"/>
      <c r="B36" s="5"/>
      <c r="C36" s="73"/>
      <c r="D36" s="73"/>
      <c r="E36" s="73"/>
      <c r="F36" s="14" t="s">
        <v>25</v>
      </c>
      <c r="G36" s="73"/>
      <c r="H36" s="73"/>
      <c r="I36" s="73"/>
      <c r="J36" s="24"/>
      <c r="K36" s="4" t="s">
        <v>29</v>
      </c>
      <c r="N36" s="12"/>
    </row>
    <row r="37" spans="1:15">
      <c r="A37" s="5"/>
      <c r="B37" s="5"/>
      <c r="C37" s="73"/>
      <c r="D37" s="73"/>
      <c r="E37" s="73"/>
      <c r="F37" s="14" t="s">
        <v>25</v>
      </c>
      <c r="G37" s="73"/>
      <c r="H37" s="73"/>
      <c r="I37" s="73"/>
      <c r="J37" s="24"/>
      <c r="K37" s="4" t="s">
        <v>29</v>
      </c>
      <c r="N37" s="12"/>
    </row>
    <row r="38" spans="1:15">
      <c r="A38" s="5"/>
      <c r="B38" s="5"/>
      <c r="C38" s="73"/>
      <c r="D38" s="73"/>
      <c r="E38" s="73"/>
      <c r="F38" s="14" t="s">
        <v>25</v>
      </c>
      <c r="G38" s="73"/>
      <c r="H38" s="73"/>
      <c r="I38" s="73"/>
      <c r="J38" s="24"/>
      <c r="K38" s="4" t="s">
        <v>29</v>
      </c>
      <c r="N38" s="12"/>
    </row>
    <row r="39" spans="1:15">
      <c r="A39" s="5"/>
      <c r="B39" s="5"/>
      <c r="C39" s="88"/>
      <c r="D39" s="88"/>
      <c r="E39" s="88"/>
      <c r="F39" s="14" t="s">
        <v>25</v>
      </c>
      <c r="G39" s="88"/>
      <c r="H39" s="88"/>
      <c r="I39" s="88"/>
      <c r="J39" s="26"/>
      <c r="K39" s="4" t="s">
        <v>29</v>
      </c>
      <c r="N39" s="12"/>
    </row>
    <row r="40" spans="1:15">
      <c r="A40" s="5"/>
      <c r="B40" s="5"/>
      <c r="C40" s="6"/>
      <c r="F40" s="14"/>
      <c r="G40" s="89" t="s">
        <v>30</v>
      </c>
      <c r="H40" s="89"/>
      <c r="I40" s="89"/>
      <c r="J40" s="27">
        <f>SUM(J27:J39)</f>
        <v>0</v>
      </c>
      <c r="K40" s="28"/>
      <c r="L40" s="29" t="s">
        <v>31</v>
      </c>
      <c r="M40" s="83">
        <f>3394.2+3394.2</f>
        <v>6788.4</v>
      </c>
      <c r="N40" s="84"/>
    </row>
    <row r="41" spans="1:15" ht="11.25" customHeight="1">
      <c r="A41" s="5"/>
      <c r="B41" s="5"/>
      <c r="C41" s="6"/>
      <c r="F41" s="14"/>
      <c r="G41" s="67" t="s">
        <v>32</v>
      </c>
      <c r="H41" s="67"/>
      <c r="I41" s="67"/>
      <c r="J41" s="8">
        <v>9.5</v>
      </c>
      <c r="K41" s="28"/>
      <c r="L41" s="29" t="s">
        <v>33</v>
      </c>
      <c r="M41" s="83">
        <f>2262.8*3</f>
        <v>6788.4000000000005</v>
      </c>
      <c r="N41" s="84"/>
    </row>
    <row r="42" spans="1:15" ht="10.5" customHeight="1">
      <c r="A42" s="5"/>
      <c r="B42" s="5"/>
      <c r="C42" s="6"/>
      <c r="F42" s="14"/>
      <c r="G42" s="67" t="s">
        <v>34</v>
      </c>
      <c r="H42" s="67"/>
      <c r="I42" s="67"/>
      <c r="J42" s="30">
        <f>J40/J41</f>
        <v>0</v>
      </c>
      <c r="K42" s="81" t="s">
        <v>35</v>
      </c>
      <c r="L42" s="82"/>
      <c r="M42" s="86" t="s">
        <v>36</v>
      </c>
      <c r="N42" s="87"/>
    </row>
    <row r="43" spans="1:15" ht="15" customHeight="1">
      <c r="A43" s="5"/>
      <c r="B43" s="5"/>
      <c r="C43" s="6"/>
      <c r="F43" s="14"/>
      <c r="G43" s="67" t="s">
        <v>37</v>
      </c>
      <c r="H43" s="67"/>
      <c r="I43" s="67"/>
      <c r="J43" s="32">
        <v>22</v>
      </c>
      <c r="K43" s="81" t="s">
        <v>38</v>
      </c>
      <c r="L43" s="82"/>
      <c r="M43" s="86"/>
      <c r="N43" s="87"/>
    </row>
    <row r="44" spans="1:15" ht="11.25" customHeight="1">
      <c r="A44" s="5"/>
      <c r="B44" s="5"/>
      <c r="C44" s="6"/>
      <c r="F44" s="14"/>
      <c r="G44" s="14"/>
      <c r="I44" s="8"/>
      <c r="K44" s="28"/>
      <c r="L44" s="33" t="s">
        <v>28</v>
      </c>
      <c r="M44" s="79">
        <f>J42*J43</f>
        <v>0</v>
      </c>
      <c r="N44" s="80"/>
    </row>
    <row r="45" spans="1:15" ht="11.25" customHeight="1">
      <c r="A45" s="5"/>
      <c r="B45" s="5"/>
      <c r="C45" s="6"/>
      <c r="F45" s="14"/>
      <c r="G45" s="14"/>
      <c r="H45" s="8"/>
      <c r="I45" s="8"/>
      <c r="J45" s="33"/>
      <c r="K45" s="81" t="s">
        <v>39</v>
      </c>
      <c r="L45" s="82"/>
      <c r="M45" s="83"/>
      <c r="N45" s="84"/>
    </row>
    <row r="46" spans="1:15" ht="11.25" customHeight="1">
      <c r="A46" s="5"/>
      <c r="B46" s="5"/>
      <c r="E46" s="28"/>
      <c r="F46" s="85"/>
      <c r="G46" s="85"/>
      <c r="H46" s="33"/>
      <c r="I46" s="33"/>
      <c r="J46" s="10"/>
      <c r="K46" s="33"/>
      <c r="L46" s="33" t="s">
        <v>40</v>
      </c>
      <c r="M46" s="83">
        <v>3000</v>
      </c>
      <c r="N46" s="84"/>
      <c r="O46" s="34"/>
    </row>
    <row r="47" spans="1:15" ht="11.25" customHeight="1">
      <c r="A47" s="5"/>
      <c r="B47" s="5"/>
      <c r="E47" s="28"/>
      <c r="F47" s="85"/>
      <c r="G47" s="85"/>
      <c r="H47" s="33"/>
      <c r="I47" s="33"/>
      <c r="J47" s="33"/>
      <c r="K47" s="81" t="s">
        <v>41</v>
      </c>
      <c r="L47" s="82" t="s">
        <v>41</v>
      </c>
      <c r="M47" s="83"/>
      <c r="N47" s="84"/>
    </row>
    <row r="48" spans="1:15" ht="11.25" customHeight="1">
      <c r="A48" s="5"/>
      <c r="B48" s="5"/>
      <c r="E48" s="28"/>
      <c r="F48" s="85"/>
      <c r="G48" s="85"/>
      <c r="H48" s="33"/>
      <c r="I48" s="33"/>
      <c r="J48" s="33"/>
      <c r="K48" s="81" t="s">
        <v>42</v>
      </c>
      <c r="L48" s="82"/>
      <c r="M48" s="79">
        <f>SUM(M40:N47)</f>
        <v>16576.8</v>
      </c>
      <c r="N48" s="80"/>
    </row>
    <row r="49" spans="1:14">
      <c r="A49" s="5"/>
      <c r="B49" s="5"/>
      <c r="C49" s="10"/>
      <c r="E49" s="28"/>
      <c r="F49" s="85"/>
      <c r="G49" s="85"/>
      <c r="H49" s="33"/>
      <c r="I49" s="33"/>
      <c r="J49" s="33"/>
      <c r="M49" s="83"/>
      <c r="N49" s="84"/>
    </row>
    <row r="50" spans="1:14">
      <c r="A50" s="5"/>
      <c r="B50" s="35" t="s">
        <v>43</v>
      </c>
      <c r="C50" s="36"/>
      <c r="D50" s="36"/>
      <c r="E50" s="36"/>
      <c r="F50" s="36"/>
      <c r="G50" s="37"/>
      <c r="H50" s="33"/>
      <c r="I50" s="33"/>
      <c r="J50" s="33"/>
      <c r="M50" s="77"/>
      <c r="N50" s="78"/>
    </row>
    <row r="51" spans="1:14">
      <c r="A51" s="5"/>
      <c r="B51" s="38"/>
      <c r="C51" s="39"/>
      <c r="D51" s="39"/>
      <c r="E51" s="39"/>
      <c r="F51" s="39"/>
      <c r="G51" s="40"/>
      <c r="L51" s="28"/>
      <c r="M51" s="41"/>
      <c r="N51" s="42"/>
    </row>
    <row r="52" spans="1:14">
      <c r="A52" s="5"/>
      <c r="B52" s="43"/>
      <c r="C52" s="39"/>
      <c r="D52" s="39"/>
      <c r="E52" s="39"/>
      <c r="F52" s="39"/>
      <c r="G52" s="40"/>
      <c r="N52" s="12"/>
    </row>
    <row r="53" spans="1:14">
      <c r="A53" s="5"/>
      <c r="B53" s="43"/>
      <c r="C53" s="39"/>
      <c r="D53" s="39"/>
      <c r="E53" s="39"/>
      <c r="F53" s="39"/>
      <c r="G53" s="40"/>
      <c r="N53" s="12"/>
    </row>
    <row r="54" spans="1:14">
      <c r="A54" s="5"/>
      <c r="B54" s="43"/>
      <c r="C54" s="39"/>
      <c r="D54" s="39"/>
      <c r="E54" s="39"/>
      <c r="F54" s="39"/>
      <c r="G54" s="40"/>
      <c r="H54" s="44"/>
      <c r="N54" s="12"/>
    </row>
    <row r="55" spans="1:14">
      <c r="A55" s="5"/>
      <c r="B55" s="45"/>
      <c r="C55" s="26"/>
      <c r="D55" s="26"/>
      <c r="E55" s="26"/>
      <c r="F55" s="26"/>
      <c r="G55" s="46"/>
      <c r="N55" s="12"/>
    </row>
    <row r="56" spans="1:14">
      <c r="A56" s="5"/>
      <c r="B56" s="45"/>
      <c r="C56" s="26"/>
      <c r="D56" s="26"/>
      <c r="E56" s="26"/>
      <c r="F56" s="26"/>
      <c r="G56" s="46"/>
      <c r="N56" s="12"/>
    </row>
    <row r="57" spans="1:14">
      <c r="A57" s="5"/>
      <c r="B57" s="45"/>
      <c r="C57" s="26"/>
      <c r="D57" s="26"/>
      <c r="E57" s="26"/>
      <c r="F57" s="26"/>
      <c r="G57" s="46"/>
      <c r="N57" s="12"/>
    </row>
    <row r="58" spans="1:14">
      <c r="A58" s="5"/>
      <c r="B58" s="68" t="s">
        <v>44</v>
      </c>
      <c r="C58" s="69"/>
      <c r="D58" s="69"/>
      <c r="E58" s="69"/>
      <c r="F58" s="69"/>
      <c r="G58" s="69"/>
      <c r="I58" s="70" t="s">
        <v>45</v>
      </c>
      <c r="J58" s="70"/>
      <c r="K58" s="70"/>
      <c r="L58" s="70"/>
      <c r="M58" s="70"/>
      <c r="N58" s="71"/>
    </row>
    <row r="59" spans="1:14" ht="1.5" customHeight="1">
      <c r="A59" s="5"/>
      <c r="B59" s="47"/>
      <c r="C59" s="14"/>
      <c r="D59" s="14"/>
      <c r="E59" s="14"/>
      <c r="F59" s="14"/>
      <c r="G59" s="14"/>
      <c r="I59" s="14"/>
      <c r="J59" s="14"/>
      <c r="K59" s="14"/>
      <c r="L59" s="14"/>
      <c r="M59" s="14"/>
      <c r="N59" s="48"/>
    </row>
    <row r="60" spans="1:14" ht="11.25" hidden="1" customHeight="1">
      <c r="A60" s="5"/>
      <c r="B60" s="66"/>
      <c r="C60" s="67"/>
      <c r="D60" s="67"/>
      <c r="E60" s="67"/>
      <c r="F60" s="67"/>
      <c r="G60" s="67"/>
      <c r="N60" s="12"/>
    </row>
    <row r="61" spans="1:14" ht="16.5" customHeight="1">
      <c r="A61" s="5"/>
      <c r="B61" s="72" t="s">
        <v>46</v>
      </c>
      <c r="C61" s="73"/>
      <c r="D61" s="73"/>
      <c r="E61" s="73"/>
      <c r="F61" s="73"/>
      <c r="G61" s="73"/>
      <c r="H61" s="67" t="s">
        <v>47</v>
      </c>
      <c r="I61" s="67"/>
      <c r="J61" s="67"/>
      <c r="K61" s="67"/>
      <c r="L61" s="67"/>
      <c r="M61" s="67"/>
      <c r="N61" s="74"/>
    </row>
    <row r="62" spans="1:14">
      <c r="A62" s="5"/>
      <c r="B62" s="66" t="s">
        <v>48</v>
      </c>
      <c r="C62" s="67"/>
      <c r="D62" s="67"/>
      <c r="E62" s="67"/>
      <c r="F62" s="67"/>
      <c r="G62" s="67"/>
      <c r="I62" s="75" t="s">
        <v>48</v>
      </c>
      <c r="J62" s="75"/>
      <c r="K62" s="75"/>
      <c r="L62" s="75"/>
      <c r="M62" s="75"/>
      <c r="N62" s="76"/>
    </row>
    <row r="63" spans="1:14" ht="26.25" customHeight="1">
      <c r="A63" s="5"/>
      <c r="B63" s="63" t="s">
        <v>49</v>
      </c>
      <c r="C63" s="64"/>
      <c r="D63" s="64"/>
      <c r="E63" s="64"/>
      <c r="F63" s="64"/>
      <c r="G63" s="64"/>
      <c r="I63" s="64" t="s">
        <v>50</v>
      </c>
      <c r="J63" s="64"/>
      <c r="K63" s="64"/>
      <c r="L63" s="64"/>
      <c r="M63" s="64"/>
      <c r="N63" s="65"/>
    </row>
    <row r="64" spans="1:14" ht="2.25" customHeight="1">
      <c r="A64" s="5"/>
      <c r="B64" s="66" t="s">
        <v>51</v>
      </c>
      <c r="C64" s="67"/>
      <c r="D64" s="67"/>
      <c r="E64" s="67"/>
      <c r="F64" s="67"/>
      <c r="G64" s="67"/>
      <c r="I64" s="49" t="s">
        <v>52</v>
      </c>
      <c r="J64" s="49"/>
      <c r="K64" s="49"/>
      <c r="L64" s="49"/>
      <c r="M64" s="49"/>
      <c r="N64" s="50"/>
    </row>
    <row r="65" spans="1:14" ht="0.75" hidden="1" customHeight="1">
      <c r="A65" s="5"/>
      <c r="B65" s="5"/>
      <c r="N65" s="12"/>
    </row>
    <row r="66" spans="1:14" ht="14.25" customHeight="1" thickBot="1">
      <c r="A66" s="51"/>
      <c r="B66" s="51"/>
      <c r="C66" s="52"/>
      <c r="D66" s="52"/>
      <c r="E66" s="52"/>
      <c r="F66" s="52"/>
      <c r="G66" s="52"/>
      <c r="H66" s="52"/>
      <c r="I66" s="52" t="s">
        <v>53</v>
      </c>
      <c r="J66" s="52">
        <v>7862</v>
      </c>
      <c r="K66" s="52"/>
      <c r="L66" s="53"/>
      <c r="M66" s="53"/>
      <c r="N66" s="54"/>
    </row>
    <row r="67" spans="1:14" ht="36" customHeight="1">
      <c r="N67" s="4" t="s">
        <v>54</v>
      </c>
    </row>
    <row r="487" spans="4:4">
      <c r="D487" s="55" t="s">
        <v>55</v>
      </c>
    </row>
  </sheetData>
  <mergeCells count="92">
    <mergeCell ref="B11:C11"/>
    <mergeCell ref="D11:N11"/>
    <mergeCell ref="M2:N2"/>
    <mergeCell ref="L3:M3"/>
    <mergeCell ref="L8:M8"/>
    <mergeCell ref="K9:L9"/>
    <mergeCell ref="M9:N9"/>
    <mergeCell ref="F21:I21"/>
    <mergeCell ref="J21:K21"/>
    <mergeCell ref="L21:N21"/>
    <mergeCell ref="B13:N15"/>
    <mergeCell ref="G16:H16"/>
    <mergeCell ref="L16:M16"/>
    <mergeCell ref="B17:N17"/>
    <mergeCell ref="B18:C18"/>
    <mergeCell ref="E18:G18"/>
    <mergeCell ref="I18:J18"/>
    <mergeCell ref="L18:M18"/>
    <mergeCell ref="B19:N19"/>
    <mergeCell ref="B20:E20"/>
    <mergeCell ref="F20:I20"/>
    <mergeCell ref="J20:K20"/>
    <mergeCell ref="L20:N20"/>
    <mergeCell ref="C29:E29"/>
    <mergeCell ref="G29:I29"/>
    <mergeCell ref="F23:G23"/>
    <mergeCell ref="F24:G24"/>
    <mergeCell ref="M24:N24"/>
    <mergeCell ref="F25:G25"/>
    <mergeCell ref="M25:N25"/>
    <mergeCell ref="F26:G26"/>
    <mergeCell ref="M26:N26"/>
    <mergeCell ref="C27:E27"/>
    <mergeCell ref="G27:I27"/>
    <mergeCell ref="M27:N27"/>
    <mergeCell ref="C28:E28"/>
    <mergeCell ref="G28:I28"/>
    <mergeCell ref="B21:E21"/>
    <mergeCell ref="C30:E30"/>
    <mergeCell ref="G30:I30"/>
    <mergeCell ref="C31:E31"/>
    <mergeCell ref="G31:I31"/>
    <mergeCell ref="C32:E32"/>
    <mergeCell ref="G32:I32"/>
    <mergeCell ref="C33:E33"/>
    <mergeCell ref="G33:I33"/>
    <mergeCell ref="C34:E34"/>
    <mergeCell ref="G34:I34"/>
    <mergeCell ref="C35:E35"/>
    <mergeCell ref="G35:I35"/>
    <mergeCell ref="C36:E36"/>
    <mergeCell ref="G36:I36"/>
    <mergeCell ref="C37:E37"/>
    <mergeCell ref="G37:I37"/>
    <mergeCell ref="C38:E38"/>
    <mergeCell ref="G38:I38"/>
    <mergeCell ref="C39:E39"/>
    <mergeCell ref="G39:I39"/>
    <mergeCell ref="G40:I40"/>
    <mergeCell ref="M40:N40"/>
    <mergeCell ref="G41:I41"/>
    <mergeCell ref="M41:N41"/>
    <mergeCell ref="G42:I42"/>
    <mergeCell ref="K42:L42"/>
    <mergeCell ref="M42:N42"/>
    <mergeCell ref="G43:I43"/>
    <mergeCell ref="K43:L43"/>
    <mergeCell ref="M43:N43"/>
    <mergeCell ref="M50:N50"/>
    <mergeCell ref="M44:N44"/>
    <mergeCell ref="K45:L45"/>
    <mergeCell ref="M45:N45"/>
    <mergeCell ref="F46:G46"/>
    <mergeCell ref="M46:N46"/>
    <mergeCell ref="F47:G47"/>
    <mergeCell ref="K47:L47"/>
    <mergeCell ref="M47:N47"/>
    <mergeCell ref="F48:G48"/>
    <mergeCell ref="K48:L48"/>
    <mergeCell ref="M48:N48"/>
    <mergeCell ref="F49:G49"/>
    <mergeCell ref="M49:N49"/>
    <mergeCell ref="B63:G63"/>
    <mergeCell ref="I63:N63"/>
    <mergeCell ref="B64:G64"/>
    <mergeCell ref="B58:G58"/>
    <mergeCell ref="I58:N58"/>
    <mergeCell ref="B60:G60"/>
    <mergeCell ref="B61:G61"/>
    <mergeCell ref="H61:N61"/>
    <mergeCell ref="B62:G62"/>
    <mergeCell ref="I62:N62"/>
  </mergeCells>
  <printOptions horizontalCentered="1" verticalCentered="1"/>
  <pageMargins left="0.70866141732283472" right="0.70866141732283472" top="0.74803149606299213" bottom="0.74803149606299213" header="0.31496062992125984" footer="0.31496062992125984"/>
  <pageSetup scale="9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78579-E8A7-4BBF-95E3-C15FA4E603D2}">
  <sheetPr codeName="Hoja2">
    <pageSetUpPr fitToPage="1"/>
  </sheetPr>
  <dimension ref="A1:S487"/>
  <sheetViews>
    <sheetView topLeftCell="A10" zoomScale="120" zoomScaleNormal="120" workbookViewId="0">
      <selection activeCell="M26" sqref="M26:N26"/>
    </sheetView>
  </sheetViews>
  <sheetFormatPr baseColWidth="10" defaultColWidth="6.7109375" defaultRowHeight="11.25"/>
  <cols>
    <col min="1" max="1" width="0.42578125" style="4" customWidth="1"/>
    <col min="2" max="2" width="6.7109375" style="4" customWidth="1"/>
    <col min="3" max="3" width="8.140625" style="4" customWidth="1"/>
    <col min="4" max="6" width="6.7109375" style="4" customWidth="1"/>
    <col min="7" max="7" width="6.28515625" style="4" customWidth="1"/>
    <col min="8" max="8" width="3.85546875" style="4" customWidth="1"/>
    <col min="9" max="9" width="7.7109375" style="4" customWidth="1"/>
    <col min="10" max="10" width="9.5703125" style="4" customWidth="1"/>
    <col min="11" max="11" width="4" style="4" customWidth="1"/>
    <col min="12" max="12" width="11.7109375" style="4" customWidth="1"/>
    <col min="13" max="13" width="5.28515625" style="4" bestFit="1" customWidth="1"/>
    <col min="14" max="14" width="16.28515625" style="4" customWidth="1"/>
    <col min="15" max="15" width="8.140625" style="4" bestFit="1" customWidth="1"/>
    <col min="16" max="16" width="6.7109375" style="4"/>
    <col min="17" max="17" width="19" style="4" bestFit="1" customWidth="1"/>
    <col min="18" max="19" width="6.7109375" style="4"/>
    <col min="20" max="20" width="9" style="4" bestFit="1" customWidth="1"/>
    <col min="21" max="16384" width="6.7109375" style="4"/>
  </cols>
  <sheetData>
    <row r="1" spans="1:19">
      <c r="A1" s="1"/>
      <c r="B1" s="1"/>
      <c r="C1" s="2"/>
      <c r="D1" s="2"/>
      <c r="E1" s="2"/>
      <c r="F1" s="2"/>
      <c r="G1" s="2"/>
      <c r="H1" s="2"/>
      <c r="I1" s="2"/>
      <c r="J1" s="2"/>
      <c r="K1" s="2"/>
      <c r="L1" s="2"/>
      <c r="M1" s="2"/>
      <c r="N1" s="3"/>
    </row>
    <row r="2" spans="1:19">
      <c r="A2" s="5"/>
      <c r="B2" s="5"/>
      <c r="L2" s="6" t="s">
        <v>0</v>
      </c>
      <c r="M2" s="91">
        <v>7</v>
      </c>
      <c r="N2" s="92"/>
    </row>
    <row r="3" spans="1:19">
      <c r="A3" s="5"/>
      <c r="B3" s="5"/>
      <c r="L3" s="69" t="s">
        <v>1</v>
      </c>
      <c r="M3" s="123"/>
      <c r="N3" s="7">
        <v>7862</v>
      </c>
    </row>
    <row r="4" spans="1:19">
      <c r="A4" s="5"/>
      <c r="B4" s="5"/>
      <c r="L4" s="8"/>
      <c r="M4" s="8"/>
      <c r="N4" s="9" t="s">
        <v>2</v>
      </c>
    </row>
    <row r="5" spans="1:19">
      <c r="A5" s="5"/>
      <c r="B5" s="5"/>
      <c r="G5" s="10"/>
      <c r="L5" s="8"/>
      <c r="M5" s="8"/>
      <c r="N5" s="11"/>
    </row>
    <row r="6" spans="1:19">
      <c r="A6" s="5"/>
      <c r="B6" s="5"/>
      <c r="G6" s="10" t="s">
        <v>3</v>
      </c>
      <c r="N6" s="12"/>
    </row>
    <row r="7" spans="1:19">
      <c r="A7" s="5"/>
      <c r="B7" s="5"/>
      <c r="F7" s="10"/>
      <c r="G7" s="10"/>
      <c r="N7" s="12"/>
    </row>
    <row r="8" spans="1:19" ht="12" thickBot="1">
      <c r="A8" s="5"/>
      <c r="B8" s="5"/>
      <c r="G8" s="4" t="s">
        <v>4</v>
      </c>
      <c r="J8" s="13">
        <v>13</v>
      </c>
      <c r="K8" s="15" t="s">
        <v>5</v>
      </c>
      <c r="L8" s="73" t="s">
        <v>56</v>
      </c>
      <c r="M8" s="73"/>
      <c r="N8" s="12">
        <v>2025</v>
      </c>
    </row>
    <row r="9" spans="1:19" ht="15" customHeight="1">
      <c r="A9" s="5"/>
      <c r="B9" s="5"/>
      <c r="K9" s="67" t="s">
        <v>6</v>
      </c>
      <c r="L9" s="67"/>
      <c r="M9" s="124">
        <f>M48</f>
        <v>6133.29052631579</v>
      </c>
      <c r="N9" s="125"/>
    </row>
    <row r="10" spans="1:19" ht="13.5" customHeight="1">
      <c r="A10" s="5"/>
      <c r="B10" s="5" t="s">
        <v>7</v>
      </c>
      <c r="N10" s="12"/>
    </row>
    <row r="11" spans="1:19" ht="11.25" customHeight="1">
      <c r="A11" s="19"/>
      <c r="B11" s="119">
        <f>$M$9</f>
        <v>6133.29052631579</v>
      </c>
      <c r="C11" s="120"/>
      <c r="D11" s="121" t="s">
        <v>75</v>
      </c>
      <c r="E11" s="121"/>
      <c r="F11" s="121"/>
      <c r="G11" s="121"/>
      <c r="H11" s="121"/>
      <c r="I11" s="121"/>
      <c r="J11" s="121"/>
      <c r="K11" s="121"/>
      <c r="L11" s="121"/>
      <c r="M11" s="121"/>
      <c r="N11" s="122"/>
    </row>
    <row r="12" spans="1:19" ht="11.25" customHeight="1">
      <c r="A12" s="5"/>
      <c r="B12" s="5" t="s">
        <v>8</v>
      </c>
      <c r="N12" s="12"/>
    </row>
    <row r="13" spans="1:19" ht="12.75" customHeight="1">
      <c r="A13" s="5"/>
      <c r="B13" s="104" t="s">
        <v>72</v>
      </c>
      <c r="C13" s="105"/>
      <c r="D13" s="105"/>
      <c r="E13" s="105"/>
      <c r="F13" s="105"/>
      <c r="G13" s="105"/>
      <c r="H13" s="105"/>
      <c r="I13" s="105"/>
      <c r="J13" s="105"/>
      <c r="K13" s="105"/>
      <c r="L13" s="105"/>
      <c r="M13" s="105"/>
      <c r="N13" s="106"/>
    </row>
    <row r="14" spans="1:19" ht="11.25" customHeight="1">
      <c r="A14" s="5"/>
      <c r="B14" s="107"/>
      <c r="C14" s="105"/>
      <c r="D14" s="105"/>
      <c r="E14" s="105"/>
      <c r="F14" s="105"/>
      <c r="G14" s="105"/>
      <c r="H14" s="105"/>
      <c r="I14" s="105"/>
      <c r="J14" s="105"/>
      <c r="K14" s="105"/>
      <c r="L14" s="105"/>
      <c r="M14" s="105"/>
      <c r="N14" s="106"/>
    </row>
    <row r="15" spans="1:19" ht="11.25" customHeight="1">
      <c r="A15" s="5"/>
      <c r="B15" s="107"/>
      <c r="C15" s="105"/>
      <c r="D15" s="105"/>
      <c r="E15" s="105"/>
      <c r="F15" s="105"/>
      <c r="G15" s="105"/>
      <c r="H15" s="105"/>
      <c r="I15" s="105"/>
      <c r="J15" s="105"/>
      <c r="K15" s="105"/>
      <c r="L15" s="105"/>
      <c r="M15" s="105"/>
      <c r="N15" s="106"/>
      <c r="S15" s="4" t="s">
        <v>9</v>
      </c>
    </row>
    <row r="16" spans="1:19" ht="11.25" customHeight="1">
      <c r="A16" s="5"/>
      <c r="B16" s="5"/>
      <c r="E16" s="17">
        <v>18</v>
      </c>
      <c r="F16" s="15" t="s">
        <v>5</v>
      </c>
      <c r="G16" s="108" t="s">
        <v>56</v>
      </c>
      <c r="H16" s="73"/>
      <c r="I16" s="15" t="s">
        <v>10</v>
      </c>
      <c r="J16" s="17">
        <v>20</v>
      </c>
      <c r="K16" s="15" t="s">
        <v>11</v>
      </c>
      <c r="L16" s="108" t="s">
        <v>56</v>
      </c>
      <c r="M16" s="73"/>
      <c r="N16" s="12">
        <v>2025</v>
      </c>
    </row>
    <row r="17" spans="1:14" ht="12" customHeight="1" thickBot="1">
      <c r="A17" s="5"/>
      <c r="B17" s="109"/>
      <c r="C17" s="110"/>
      <c r="D17" s="110"/>
      <c r="E17" s="110"/>
      <c r="F17" s="110"/>
      <c r="G17" s="110"/>
      <c r="H17" s="110"/>
      <c r="I17" s="110"/>
      <c r="J17" s="110"/>
      <c r="K17" s="110"/>
      <c r="L17" s="110"/>
      <c r="M17" s="110"/>
      <c r="N17" s="111"/>
    </row>
    <row r="18" spans="1:14" ht="12" customHeight="1" thickBot="1">
      <c r="A18" s="5"/>
      <c r="B18" s="66" t="s">
        <v>12</v>
      </c>
      <c r="C18" s="74"/>
      <c r="D18" s="18"/>
      <c r="E18" s="112" t="s">
        <v>13</v>
      </c>
      <c r="F18" s="113"/>
      <c r="G18" s="114"/>
      <c r="H18" s="18" t="s">
        <v>14</v>
      </c>
      <c r="I18" s="112" t="s">
        <v>15</v>
      </c>
      <c r="J18" s="114"/>
      <c r="K18" s="18"/>
      <c r="L18" s="112" t="s">
        <v>16</v>
      </c>
      <c r="M18" s="114"/>
      <c r="N18" s="18"/>
    </row>
    <row r="19" spans="1:14">
      <c r="A19" s="5"/>
      <c r="B19" s="109"/>
      <c r="C19" s="110"/>
      <c r="D19" s="110"/>
      <c r="E19" s="110"/>
      <c r="F19" s="110"/>
      <c r="G19" s="110"/>
      <c r="H19" s="110"/>
      <c r="I19" s="110"/>
      <c r="J19" s="110"/>
      <c r="K19" s="110"/>
      <c r="L19" s="110"/>
      <c r="M19" s="110"/>
      <c r="N19" s="111"/>
    </row>
    <row r="20" spans="1:14" ht="12.75" customHeight="1">
      <c r="A20" s="5"/>
      <c r="B20" s="115" t="s">
        <v>63</v>
      </c>
      <c r="C20" s="116"/>
      <c r="D20" s="116"/>
      <c r="E20" s="117"/>
      <c r="F20" s="91" t="s">
        <v>64</v>
      </c>
      <c r="G20" s="88"/>
      <c r="H20" s="88"/>
      <c r="I20" s="118"/>
      <c r="J20" s="91">
        <v>6</v>
      </c>
      <c r="K20" s="118"/>
      <c r="L20" s="91" t="s">
        <v>68</v>
      </c>
      <c r="M20" s="88"/>
      <c r="N20" s="92"/>
    </row>
    <row r="21" spans="1:14">
      <c r="A21" s="5"/>
      <c r="B21" s="99" t="s">
        <v>17</v>
      </c>
      <c r="C21" s="100"/>
      <c r="D21" s="100"/>
      <c r="E21" s="101"/>
      <c r="F21" s="102" t="s">
        <v>18</v>
      </c>
      <c r="G21" s="100"/>
      <c r="H21" s="100"/>
      <c r="I21" s="101"/>
      <c r="J21" s="102" t="s">
        <v>19</v>
      </c>
      <c r="K21" s="101"/>
      <c r="L21" s="102" t="s">
        <v>20</v>
      </c>
      <c r="M21" s="100"/>
      <c r="N21" s="103"/>
    </row>
    <row r="22" spans="1:14">
      <c r="A22" s="5"/>
      <c r="B22" s="20" t="s">
        <v>21</v>
      </c>
      <c r="E22" s="10"/>
      <c r="N22" s="12"/>
    </row>
    <row r="23" spans="1:14">
      <c r="A23" s="5"/>
      <c r="B23" s="5"/>
      <c r="C23" s="4" t="s">
        <v>22</v>
      </c>
      <c r="E23" s="15"/>
      <c r="F23" s="73" t="s">
        <v>23</v>
      </c>
      <c r="G23" s="73"/>
      <c r="J23" s="10"/>
      <c r="N23" s="12"/>
    </row>
    <row r="24" spans="1:14">
      <c r="A24" s="5"/>
      <c r="B24" s="5" t="s">
        <v>24</v>
      </c>
      <c r="D24" s="21"/>
      <c r="E24" s="15" t="s">
        <v>25</v>
      </c>
      <c r="F24" s="93"/>
      <c r="G24" s="94"/>
      <c r="H24" s="4" t="s">
        <v>26</v>
      </c>
      <c r="J24" s="22"/>
      <c r="M24" s="95"/>
      <c r="N24" s="96"/>
    </row>
    <row r="25" spans="1:14">
      <c r="A25" s="5"/>
      <c r="B25" s="5" t="s">
        <v>24</v>
      </c>
      <c r="D25" s="21">
        <v>2</v>
      </c>
      <c r="E25" s="15" t="s">
        <v>25</v>
      </c>
      <c r="F25" s="97">
        <v>1244.54</v>
      </c>
      <c r="G25" s="97"/>
      <c r="H25" s="4" t="s">
        <v>27</v>
      </c>
      <c r="J25" s="10"/>
      <c r="M25" s="95"/>
      <c r="N25" s="96"/>
    </row>
    <row r="26" spans="1:14">
      <c r="A26" s="5"/>
      <c r="B26" s="20" t="s">
        <v>28</v>
      </c>
      <c r="D26" s="23"/>
      <c r="E26" s="15"/>
      <c r="F26" s="98"/>
      <c r="G26" s="98"/>
      <c r="M26" s="95"/>
      <c r="N26" s="96"/>
    </row>
    <row r="27" spans="1:14">
      <c r="A27" s="5"/>
      <c r="B27" s="128" t="s">
        <v>73</v>
      </c>
      <c r="C27" s="73" t="s">
        <v>65</v>
      </c>
      <c r="D27" s="73"/>
      <c r="E27" s="73"/>
      <c r="F27" s="15" t="s">
        <v>25</v>
      </c>
      <c r="G27" s="90" t="s">
        <v>69</v>
      </c>
      <c r="H27" s="90"/>
      <c r="I27" s="90"/>
      <c r="J27" s="24">
        <v>115</v>
      </c>
      <c r="K27" s="4" t="s">
        <v>29</v>
      </c>
      <c r="M27" s="95"/>
      <c r="N27" s="96"/>
    </row>
    <row r="28" spans="1:14">
      <c r="A28" s="5"/>
      <c r="B28" s="128"/>
      <c r="C28" s="90" t="s">
        <v>70</v>
      </c>
      <c r="D28" s="90"/>
      <c r="E28" s="90"/>
      <c r="F28" s="15" t="s">
        <v>25</v>
      </c>
      <c r="G28" s="90" t="s">
        <v>65</v>
      </c>
      <c r="H28" s="90"/>
      <c r="I28" s="90"/>
      <c r="J28" s="24">
        <v>115</v>
      </c>
      <c r="K28" s="4" t="s">
        <v>29</v>
      </c>
      <c r="N28" s="25"/>
    </row>
    <row r="29" spans="1:14">
      <c r="A29" s="5"/>
      <c r="B29" s="128"/>
      <c r="C29" s="90"/>
      <c r="D29" s="90"/>
      <c r="E29" s="90"/>
      <c r="F29" s="15"/>
      <c r="G29" s="90"/>
      <c r="H29" s="90"/>
      <c r="I29" s="90"/>
      <c r="J29" s="24"/>
      <c r="K29" s="4" t="s">
        <v>29</v>
      </c>
      <c r="N29" s="12"/>
    </row>
    <row r="30" spans="1:14">
      <c r="A30" s="5"/>
      <c r="B30" s="128" t="s">
        <v>74</v>
      </c>
      <c r="C30" s="73" t="s">
        <v>65</v>
      </c>
      <c r="D30" s="73"/>
      <c r="E30" s="73"/>
      <c r="F30" s="15" t="s">
        <v>25</v>
      </c>
      <c r="G30" s="90" t="s">
        <v>69</v>
      </c>
      <c r="H30" s="90"/>
      <c r="I30" s="90"/>
      <c r="J30" s="24">
        <v>115</v>
      </c>
      <c r="K30" s="4" t="s">
        <v>29</v>
      </c>
      <c r="N30" s="12"/>
    </row>
    <row r="31" spans="1:14" ht="11.25" customHeight="1">
      <c r="A31" s="5"/>
      <c r="B31" s="128" t="s">
        <v>5</v>
      </c>
      <c r="C31" s="90" t="s">
        <v>70</v>
      </c>
      <c r="D31" s="90"/>
      <c r="E31" s="90"/>
      <c r="F31" s="15" t="s">
        <v>25</v>
      </c>
      <c r="G31" s="90" t="s">
        <v>65</v>
      </c>
      <c r="H31" s="90"/>
      <c r="I31" s="90"/>
      <c r="J31" s="24">
        <v>115</v>
      </c>
      <c r="K31" s="4" t="s">
        <v>29</v>
      </c>
      <c r="N31" s="12"/>
    </row>
    <row r="32" spans="1:14">
      <c r="A32" s="5"/>
      <c r="B32" s="128" t="s">
        <v>5</v>
      </c>
      <c r="C32" s="90" t="s">
        <v>71</v>
      </c>
      <c r="D32" s="90"/>
      <c r="E32" s="90"/>
      <c r="F32" s="15" t="s">
        <v>25</v>
      </c>
      <c r="G32" s="90" t="s">
        <v>71</v>
      </c>
      <c r="H32" s="90"/>
      <c r="I32" s="90"/>
      <c r="J32" s="24">
        <v>250</v>
      </c>
      <c r="K32" s="4" t="s">
        <v>29</v>
      </c>
      <c r="N32" s="12"/>
    </row>
    <row r="33" spans="1:15" ht="11.25" customHeight="1">
      <c r="A33" s="5"/>
      <c r="B33" s="5"/>
      <c r="C33" s="88"/>
      <c r="D33" s="88"/>
      <c r="E33" s="88"/>
      <c r="F33" s="15" t="s">
        <v>25</v>
      </c>
      <c r="G33" s="73"/>
      <c r="H33" s="73"/>
      <c r="I33" s="73"/>
      <c r="J33" s="24"/>
      <c r="K33" s="4" t="s">
        <v>29</v>
      </c>
      <c r="N33" s="12"/>
    </row>
    <row r="34" spans="1:15">
      <c r="A34" s="5"/>
      <c r="B34" s="5"/>
      <c r="C34" s="73"/>
      <c r="D34" s="73"/>
      <c r="E34" s="73"/>
      <c r="F34" s="15" t="s">
        <v>25</v>
      </c>
      <c r="G34" s="73"/>
      <c r="H34" s="73"/>
      <c r="I34" s="73"/>
      <c r="J34" s="24"/>
      <c r="K34" s="4" t="s">
        <v>29</v>
      </c>
      <c r="N34" s="12"/>
    </row>
    <row r="35" spans="1:15">
      <c r="A35" s="5"/>
      <c r="B35" s="5"/>
      <c r="C35" s="73"/>
      <c r="D35" s="73"/>
      <c r="E35" s="73"/>
      <c r="F35" s="15" t="s">
        <v>25</v>
      </c>
      <c r="G35" s="73"/>
      <c r="H35" s="73"/>
      <c r="I35" s="73"/>
      <c r="J35" s="24"/>
      <c r="K35" s="4" t="s">
        <v>29</v>
      </c>
      <c r="N35" s="12"/>
    </row>
    <row r="36" spans="1:15">
      <c r="A36" s="5"/>
      <c r="B36" s="5"/>
      <c r="C36" s="73"/>
      <c r="D36" s="73"/>
      <c r="E36" s="73"/>
      <c r="F36" s="15" t="s">
        <v>25</v>
      </c>
      <c r="G36" s="73"/>
      <c r="H36" s="73"/>
      <c r="I36" s="73"/>
      <c r="J36" s="24"/>
      <c r="K36" s="4" t="s">
        <v>29</v>
      </c>
      <c r="N36" s="12"/>
    </row>
    <row r="37" spans="1:15">
      <c r="A37" s="5"/>
      <c r="B37" s="5"/>
      <c r="C37" s="73"/>
      <c r="D37" s="73"/>
      <c r="E37" s="73"/>
      <c r="F37" s="15" t="s">
        <v>25</v>
      </c>
      <c r="G37" s="73"/>
      <c r="H37" s="73"/>
      <c r="I37" s="73"/>
      <c r="J37" s="24"/>
      <c r="K37" s="4" t="s">
        <v>29</v>
      </c>
      <c r="N37" s="12"/>
    </row>
    <row r="38" spans="1:15">
      <c r="A38" s="5"/>
      <c r="B38" s="5"/>
      <c r="C38" s="73"/>
      <c r="D38" s="73"/>
      <c r="E38" s="73"/>
      <c r="F38" s="15" t="s">
        <v>25</v>
      </c>
      <c r="G38" s="73"/>
      <c r="H38" s="73"/>
      <c r="I38" s="73"/>
      <c r="J38" s="24"/>
      <c r="K38" s="4" t="s">
        <v>29</v>
      </c>
      <c r="N38" s="12"/>
    </row>
    <row r="39" spans="1:15">
      <c r="A39" s="5"/>
      <c r="B39" s="5"/>
      <c r="C39" s="88"/>
      <c r="D39" s="88"/>
      <c r="E39" s="88"/>
      <c r="F39" s="15" t="s">
        <v>25</v>
      </c>
      <c r="G39" s="88"/>
      <c r="H39" s="88"/>
      <c r="I39" s="88"/>
      <c r="J39" s="26"/>
      <c r="K39" s="4" t="s">
        <v>29</v>
      </c>
      <c r="N39" s="12"/>
    </row>
    <row r="40" spans="1:15">
      <c r="A40" s="5"/>
      <c r="B40" s="5"/>
      <c r="C40" s="6"/>
      <c r="F40" s="15"/>
      <c r="G40" s="89" t="s">
        <v>30</v>
      </c>
      <c r="H40" s="89"/>
      <c r="I40" s="89"/>
      <c r="J40" s="27">
        <f>SUM(J27:J39)</f>
        <v>710</v>
      </c>
      <c r="K40" s="28"/>
      <c r="L40" s="31" t="s">
        <v>31</v>
      </c>
      <c r="M40" s="83">
        <v>0</v>
      </c>
      <c r="N40" s="84"/>
    </row>
    <row r="41" spans="1:15" ht="11.25" customHeight="1">
      <c r="A41" s="5"/>
      <c r="B41" s="5"/>
      <c r="C41" s="6"/>
      <c r="F41" s="15"/>
      <c r="G41" s="67" t="s">
        <v>32</v>
      </c>
      <c r="H41" s="67"/>
      <c r="I41" s="67"/>
      <c r="J41" s="8">
        <v>9.5</v>
      </c>
      <c r="K41" s="28"/>
      <c r="L41" s="31" t="s">
        <v>33</v>
      </c>
      <c r="M41" s="83">
        <f>1244.54*2</f>
        <v>2489.08</v>
      </c>
      <c r="N41" s="84"/>
    </row>
    <row r="42" spans="1:15" ht="10.5" customHeight="1">
      <c r="A42" s="5"/>
      <c r="B42" s="5"/>
      <c r="C42" s="6"/>
      <c r="F42" s="15"/>
      <c r="G42" s="67" t="s">
        <v>34</v>
      </c>
      <c r="H42" s="67"/>
      <c r="I42" s="67"/>
      <c r="J42" s="30">
        <f>J40/J41</f>
        <v>74.736842105263165</v>
      </c>
      <c r="K42" s="81" t="s">
        <v>35</v>
      </c>
      <c r="L42" s="82"/>
      <c r="M42" s="86">
        <v>0</v>
      </c>
      <c r="N42" s="87"/>
    </row>
    <row r="43" spans="1:15" ht="15" customHeight="1">
      <c r="A43" s="5"/>
      <c r="B43" s="5"/>
      <c r="C43" s="6"/>
      <c r="F43" s="15"/>
      <c r="G43" s="67" t="s">
        <v>37</v>
      </c>
      <c r="H43" s="67"/>
      <c r="I43" s="67"/>
      <c r="J43" s="32">
        <v>22</v>
      </c>
      <c r="K43" s="81" t="s">
        <v>38</v>
      </c>
      <c r="L43" s="82"/>
      <c r="M43" s="86">
        <v>1500</v>
      </c>
      <c r="N43" s="87"/>
    </row>
    <row r="44" spans="1:15" ht="11.25" customHeight="1">
      <c r="A44" s="5"/>
      <c r="B44" s="5"/>
      <c r="C44" s="6"/>
      <c r="F44" s="15"/>
      <c r="G44" s="15"/>
      <c r="I44" s="8"/>
      <c r="K44" s="28"/>
      <c r="L44" s="33" t="s">
        <v>28</v>
      </c>
      <c r="M44" s="79">
        <f>J42*J43</f>
        <v>1644.2105263157896</v>
      </c>
      <c r="N44" s="80"/>
    </row>
    <row r="45" spans="1:15" ht="11.25" customHeight="1">
      <c r="A45" s="5"/>
      <c r="B45" s="5"/>
      <c r="C45" s="6"/>
      <c r="F45" s="15"/>
      <c r="G45" s="15"/>
      <c r="H45" s="8"/>
      <c r="I45" s="8"/>
      <c r="J45" s="33"/>
      <c r="K45" s="81" t="s">
        <v>39</v>
      </c>
      <c r="L45" s="82"/>
      <c r="M45" s="83">
        <v>500</v>
      </c>
      <c r="N45" s="84"/>
    </row>
    <row r="46" spans="1:15" ht="11.25" customHeight="1">
      <c r="A46" s="5"/>
      <c r="B46" s="5"/>
      <c r="E46" s="28"/>
      <c r="F46" s="85"/>
      <c r="G46" s="85"/>
      <c r="H46" s="33"/>
      <c r="I46" s="33"/>
      <c r="J46" s="10"/>
      <c r="K46" s="33"/>
      <c r="L46" s="33" t="s">
        <v>40</v>
      </c>
      <c r="M46" s="83"/>
      <c r="N46" s="84"/>
      <c r="O46" s="34"/>
    </row>
    <row r="47" spans="1:15" ht="11.25" customHeight="1" thickBot="1">
      <c r="A47" s="5"/>
      <c r="B47" s="5"/>
      <c r="E47" s="28"/>
      <c r="F47" s="85"/>
      <c r="G47" s="85"/>
      <c r="H47" s="33"/>
      <c r="I47" s="33"/>
      <c r="J47" s="33"/>
      <c r="K47" s="81" t="s">
        <v>41</v>
      </c>
      <c r="L47" s="82" t="s">
        <v>41</v>
      </c>
      <c r="M47" s="126"/>
      <c r="N47" s="127"/>
    </row>
    <row r="48" spans="1:15" ht="11.25" customHeight="1">
      <c r="A48" s="5"/>
      <c r="B48" s="5"/>
      <c r="E48" s="28"/>
      <c r="F48" s="85"/>
      <c r="G48" s="85"/>
      <c r="H48" s="33"/>
      <c r="I48" s="33"/>
      <c r="J48" s="33"/>
      <c r="K48" s="81" t="s">
        <v>42</v>
      </c>
      <c r="L48" s="82"/>
      <c r="M48" s="129">
        <f>SUM(M40:N47)</f>
        <v>6133.29052631579</v>
      </c>
      <c r="N48" s="130"/>
    </row>
    <row r="49" spans="1:14">
      <c r="A49" s="5"/>
      <c r="B49" s="5"/>
      <c r="C49" s="10"/>
      <c r="E49" s="28"/>
      <c r="F49" s="85"/>
      <c r="G49" s="85"/>
      <c r="H49" s="33"/>
      <c r="I49" s="33"/>
      <c r="J49" s="33"/>
      <c r="M49" s="83"/>
      <c r="N49" s="84"/>
    </row>
    <row r="50" spans="1:14">
      <c r="A50" s="5"/>
      <c r="B50" s="35" t="s">
        <v>43</v>
      </c>
      <c r="C50" s="36"/>
      <c r="D50" s="36"/>
      <c r="E50" s="36"/>
      <c r="F50" s="36"/>
      <c r="G50" s="37"/>
      <c r="H50" s="33"/>
      <c r="I50" s="33"/>
      <c r="J50" s="33"/>
      <c r="M50" s="77"/>
      <c r="N50" s="78"/>
    </row>
    <row r="51" spans="1:14">
      <c r="A51" s="5"/>
      <c r="B51" s="38"/>
      <c r="C51" s="39"/>
      <c r="D51" s="39"/>
      <c r="E51" s="39"/>
      <c r="F51" s="39"/>
      <c r="G51" s="40"/>
      <c r="L51" s="28"/>
      <c r="M51" s="41"/>
      <c r="N51" s="42"/>
    </row>
    <row r="52" spans="1:14">
      <c r="A52" s="5"/>
      <c r="B52" s="43"/>
      <c r="C52" s="39"/>
      <c r="D52" s="39"/>
      <c r="E52" s="39"/>
      <c r="F52" s="39"/>
      <c r="G52" s="40"/>
      <c r="N52" s="12"/>
    </row>
    <row r="53" spans="1:14">
      <c r="A53" s="5"/>
      <c r="B53" s="43"/>
      <c r="C53" s="39"/>
      <c r="D53" s="39"/>
      <c r="E53" s="39"/>
      <c r="F53" s="39"/>
      <c r="G53" s="40"/>
      <c r="N53" s="12"/>
    </row>
    <row r="54" spans="1:14">
      <c r="A54" s="5"/>
      <c r="B54" s="43"/>
      <c r="C54" s="39"/>
      <c r="D54" s="39"/>
      <c r="E54" s="39"/>
      <c r="F54" s="39"/>
      <c r="G54" s="40"/>
      <c r="H54" s="44"/>
      <c r="N54" s="12"/>
    </row>
    <row r="55" spans="1:14">
      <c r="A55" s="5"/>
      <c r="B55" s="45"/>
      <c r="C55" s="26"/>
      <c r="D55" s="26"/>
      <c r="E55" s="26"/>
      <c r="F55" s="26"/>
      <c r="G55" s="46"/>
      <c r="N55" s="12"/>
    </row>
    <row r="56" spans="1:14">
      <c r="A56" s="5"/>
      <c r="B56" s="45"/>
      <c r="C56" s="26"/>
      <c r="D56" s="26"/>
      <c r="E56" s="26"/>
      <c r="F56" s="26"/>
      <c r="G56" s="46"/>
      <c r="N56" s="12"/>
    </row>
    <row r="57" spans="1:14">
      <c r="A57" s="5"/>
      <c r="B57" s="45"/>
      <c r="C57" s="26"/>
      <c r="D57" s="26"/>
      <c r="E57" s="26"/>
      <c r="F57" s="26"/>
      <c r="G57" s="46"/>
      <c r="N57" s="12"/>
    </row>
    <row r="58" spans="1:14">
      <c r="A58" s="5"/>
      <c r="B58" s="68" t="s">
        <v>44</v>
      </c>
      <c r="C58" s="69"/>
      <c r="D58" s="69"/>
      <c r="E58" s="69"/>
      <c r="F58" s="69"/>
      <c r="G58" s="69"/>
      <c r="I58" s="70" t="s">
        <v>45</v>
      </c>
      <c r="J58" s="70"/>
      <c r="K58" s="70"/>
      <c r="L58" s="70"/>
      <c r="M58" s="70"/>
      <c r="N58" s="71"/>
    </row>
    <row r="59" spans="1:14" ht="1.5" customHeight="1">
      <c r="A59" s="5"/>
      <c r="B59" s="47"/>
      <c r="C59" s="15"/>
      <c r="D59" s="15"/>
      <c r="E59" s="15"/>
      <c r="F59" s="15"/>
      <c r="G59" s="15"/>
      <c r="I59" s="15"/>
      <c r="J59" s="15"/>
      <c r="K59" s="15"/>
      <c r="L59" s="15"/>
      <c r="M59" s="15"/>
      <c r="N59" s="48"/>
    </row>
    <row r="60" spans="1:14" ht="11.25" hidden="1" customHeight="1">
      <c r="A60" s="5"/>
      <c r="B60" s="66"/>
      <c r="C60" s="67"/>
      <c r="D60" s="67"/>
      <c r="E60" s="67"/>
      <c r="F60" s="67"/>
      <c r="G60" s="67"/>
      <c r="N60" s="12"/>
    </row>
    <row r="61" spans="1:14" ht="16.5" customHeight="1">
      <c r="A61" s="5"/>
      <c r="B61" s="72" t="s">
        <v>46</v>
      </c>
      <c r="C61" s="73"/>
      <c r="D61" s="73"/>
      <c r="E61" s="73"/>
      <c r="F61" s="73"/>
      <c r="G61" s="73"/>
      <c r="H61" s="67" t="s">
        <v>66</v>
      </c>
      <c r="I61" s="67"/>
      <c r="J61" s="67"/>
      <c r="K61" s="67"/>
      <c r="L61" s="67"/>
      <c r="M61" s="67"/>
      <c r="N61" s="74"/>
    </row>
    <row r="62" spans="1:14">
      <c r="A62" s="5"/>
      <c r="B62" s="66" t="s">
        <v>48</v>
      </c>
      <c r="C62" s="67"/>
      <c r="D62" s="67"/>
      <c r="E62" s="67"/>
      <c r="F62" s="67"/>
      <c r="G62" s="67"/>
      <c r="I62" s="75" t="s">
        <v>48</v>
      </c>
      <c r="J62" s="75"/>
      <c r="K62" s="75"/>
      <c r="L62" s="75"/>
      <c r="M62" s="75"/>
      <c r="N62" s="76"/>
    </row>
    <row r="63" spans="1:14" ht="26.25" customHeight="1">
      <c r="A63" s="5"/>
      <c r="B63" s="63" t="s">
        <v>49</v>
      </c>
      <c r="C63" s="64"/>
      <c r="D63" s="64"/>
      <c r="E63" s="64"/>
      <c r="F63" s="64"/>
      <c r="G63" s="64"/>
      <c r="I63" s="64" t="s">
        <v>67</v>
      </c>
      <c r="J63" s="64"/>
      <c r="K63" s="64"/>
      <c r="L63" s="64"/>
      <c r="M63" s="64"/>
      <c r="N63" s="65"/>
    </row>
    <row r="64" spans="1:14" ht="2.25" customHeight="1">
      <c r="A64" s="5"/>
      <c r="B64" s="66" t="s">
        <v>51</v>
      </c>
      <c r="C64" s="67"/>
      <c r="D64" s="67"/>
      <c r="E64" s="67"/>
      <c r="F64" s="67"/>
      <c r="G64" s="67"/>
      <c r="I64" s="49" t="s">
        <v>52</v>
      </c>
      <c r="J64" s="49"/>
      <c r="K64" s="49"/>
      <c r="L64" s="49"/>
      <c r="M64" s="49"/>
      <c r="N64" s="50"/>
    </row>
    <row r="65" spans="1:14" ht="0.75" hidden="1" customHeight="1">
      <c r="A65" s="5"/>
      <c r="B65" s="5"/>
      <c r="N65" s="12"/>
    </row>
    <row r="66" spans="1:14" ht="14.25" customHeight="1" thickBot="1">
      <c r="A66" s="51"/>
      <c r="B66" s="51"/>
      <c r="C66" s="52"/>
      <c r="D66" s="52"/>
      <c r="E66" s="52"/>
      <c r="F66" s="52"/>
      <c r="G66" s="52"/>
      <c r="H66" s="52"/>
      <c r="I66" s="52" t="s">
        <v>53</v>
      </c>
      <c r="J66" s="52">
        <v>7862</v>
      </c>
      <c r="K66" s="52"/>
      <c r="L66" s="53"/>
      <c r="M66" s="53"/>
      <c r="N66" s="54"/>
    </row>
    <row r="67" spans="1:14" ht="36" customHeight="1">
      <c r="N67" s="4" t="s">
        <v>54</v>
      </c>
    </row>
    <row r="487" spans="4:4">
      <c r="D487" s="55" t="s">
        <v>55</v>
      </c>
    </row>
  </sheetData>
  <mergeCells count="94">
    <mergeCell ref="B63:G63"/>
    <mergeCell ref="I63:N63"/>
    <mergeCell ref="B64:G64"/>
    <mergeCell ref="B27:B29"/>
    <mergeCell ref="B30:B32"/>
    <mergeCell ref="B58:G58"/>
    <mergeCell ref="I58:N58"/>
    <mergeCell ref="B60:G60"/>
    <mergeCell ref="B61:G61"/>
    <mergeCell ref="H61:N61"/>
    <mergeCell ref="B62:G62"/>
    <mergeCell ref="I62:N62"/>
    <mergeCell ref="F48:G48"/>
    <mergeCell ref="K48:L48"/>
    <mergeCell ref="M48:N48"/>
    <mergeCell ref="F49:G49"/>
    <mergeCell ref="M49:N49"/>
    <mergeCell ref="M50:N50"/>
    <mergeCell ref="M44:N44"/>
    <mergeCell ref="K45:L45"/>
    <mergeCell ref="M45:N45"/>
    <mergeCell ref="F46:G46"/>
    <mergeCell ref="M46:N46"/>
    <mergeCell ref="F47:G47"/>
    <mergeCell ref="K47:L47"/>
    <mergeCell ref="M47:N47"/>
    <mergeCell ref="G42:I42"/>
    <mergeCell ref="K42:L42"/>
    <mergeCell ref="M42:N42"/>
    <mergeCell ref="G43:I43"/>
    <mergeCell ref="K43:L43"/>
    <mergeCell ref="M43:N43"/>
    <mergeCell ref="C39:E39"/>
    <mergeCell ref="G39:I39"/>
    <mergeCell ref="G40:I40"/>
    <mergeCell ref="M40:N40"/>
    <mergeCell ref="G41:I41"/>
    <mergeCell ref="M41:N41"/>
    <mergeCell ref="C36:E36"/>
    <mergeCell ref="G36:I36"/>
    <mergeCell ref="C37:E37"/>
    <mergeCell ref="G37:I37"/>
    <mergeCell ref="C38:E38"/>
    <mergeCell ref="G38:I38"/>
    <mergeCell ref="C33:E33"/>
    <mergeCell ref="G33:I33"/>
    <mergeCell ref="C34:E34"/>
    <mergeCell ref="G34:I34"/>
    <mergeCell ref="C35:E35"/>
    <mergeCell ref="G35:I35"/>
    <mergeCell ref="C30:E30"/>
    <mergeCell ref="G30:I30"/>
    <mergeCell ref="C31:E31"/>
    <mergeCell ref="G31:I31"/>
    <mergeCell ref="C32:E32"/>
    <mergeCell ref="G32:I32"/>
    <mergeCell ref="L20:N20"/>
    <mergeCell ref="C29:E29"/>
    <mergeCell ref="G29:I29"/>
    <mergeCell ref="F23:G23"/>
    <mergeCell ref="F24:G24"/>
    <mergeCell ref="M24:N24"/>
    <mergeCell ref="F25:G25"/>
    <mergeCell ref="M25:N25"/>
    <mergeCell ref="F26:G26"/>
    <mergeCell ref="M26:N26"/>
    <mergeCell ref="C27:E27"/>
    <mergeCell ref="G27:I27"/>
    <mergeCell ref="M27:N27"/>
    <mergeCell ref="C28:E28"/>
    <mergeCell ref="G28:I28"/>
    <mergeCell ref="B21:E21"/>
    <mergeCell ref="F21:I21"/>
    <mergeCell ref="J21:K21"/>
    <mergeCell ref="L21:N21"/>
    <mergeCell ref="B13:N15"/>
    <mergeCell ref="G16:H16"/>
    <mergeCell ref="L16:M16"/>
    <mergeCell ref="B17:N17"/>
    <mergeCell ref="B18:C18"/>
    <mergeCell ref="E18:G18"/>
    <mergeCell ref="I18:J18"/>
    <mergeCell ref="L18:M18"/>
    <mergeCell ref="B19:N19"/>
    <mergeCell ref="B20:E20"/>
    <mergeCell ref="F20:I20"/>
    <mergeCell ref="J20:K20"/>
    <mergeCell ref="B11:C11"/>
    <mergeCell ref="D11:N11"/>
    <mergeCell ref="M2:N2"/>
    <mergeCell ref="L3:M3"/>
    <mergeCell ref="L8:M8"/>
    <mergeCell ref="K9:L9"/>
    <mergeCell ref="M9:N9"/>
  </mergeCells>
  <printOptions horizontalCentered="1" verticalCentered="1"/>
  <pageMargins left="0.70866141732283472" right="0.70866141732283472" top="0.74803149606299213" bottom="0.74803149606299213" header="0.31496062992125984" footer="0.31496062992125984"/>
  <pageSetup scale="9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E2139-550A-4830-9B99-0F85BA539A1F}">
  <sheetPr codeName="Hoja3">
    <pageSetUpPr fitToPage="1"/>
  </sheetPr>
  <dimension ref="A1:S487"/>
  <sheetViews>
    <sheetView tabSelected="1" zoomScale="120" zoomScaleNormal="120" workbookViewId="0">
      <selection activeCell="L28" sqref="L28"/>
    </sheetView>
  </sheetViews>
  <sheetFormatPr baseColWidth="10" defaultColWidth="6.7109375" defaultRowHeight="11.25"/>
  <cols>
    <col min="1" max="1" width="0.42578125" style="4" customWidth="1"/>
    <col min="2" max="2" width="6.7109375" style="4" customWidth="1"/>
    <col min="3" max="3" width="8.140625" style="4" customWidth="1"/>
    <col min="4" max="6" width="6.7109375" style="4" customWidth="1"/>
    <col min="7" max="7" width="6.28515625" style="4" customWidth="1"/>
    <col min="8" max="8" width="3.85546875" style="4" customWidth="1"/>
    <col min="9" max="9" width="7.7109375" style="4" customWidth="1"/>
    <col min="10" max="10" width="9.5703125" style="4" customWidth="1"/>
    <col min="11" max="11" width="4" style="4" customWidth="1"/>
    <col min="12" max="12" width="11.7109375" style="4" customWidth="1"/>
    <col min="13" max="13" width="5.28515625" style="4" bestFit="1" customWidth="1"/>
    <col min="14" max="14" width="16.28515625" style="4" customWidth="1"/>
    <col min="15" max="15" width="8.140625" style="4" bestFit="1" customWidth="1"/>
    <col min="16" max="16" width="6.7109375" style="4"/>
    <col min="17" max="17" width="19" style="4" bestFit="1" customWidth="1"/>
    <col min="18" max="19" width="6.7109375" style="4"/>
    <col min="20" max="20" width="9" style="4" bestFit="1" customWidth="1"/>
    <col min="21" max="16384" width="6.7109375" style="4"/>
  </cols>
  <sheetData>
    <row r="1" spans="1:19">
      <c r="A1" s="1"/>
      <c r="B1" s="1"/>
      <c r="C1" s="2"/>
      <c r="D1" s="2"/>
      <c r="E1" s="2"/>
      <c r="F1" s="2"/>
      <c r="G1" s="2"/>
      <c r="H1" s="2"/>
      <c r="I1" s="2"/>
      <c r="J1" s="2"/>
      <c r="K1" s="2"/>
      <c r="L1" s="2"/>
      <c r="M1" s="2"/>
      <c r="N1" s="3"/>
    </row>
    <row r="2" spans="1:19">
      <c r="A2" s="5"/>
      <c r="B2" s="5"/>
      <c r="L2" s="6" t="s">
        <v>0</v>
      </c>
      <c r="M2" s="91">
        <v>8</v>
      </c>
      <c r="N2" s="92"/>
    </row>
    <row r="3" spans="1:19">
      <c r="A3" s="5"/>
      <c r="B3" s="5"/>
      <c r="L3" s="69" t="s">
        <v>1</v>
      </c>
      <c r="M3" s="123"/>
      <c r="N3" s="7">
        <v>7862</v>
      </c>
    </row>
    <row r="4" spans="1:19">
      <c r="A4" s="5"/>
      <c r="B4" s="5"/>
      <c r="L4" s="58"/>
      <c r="M4" s="58"/>
      <c r="N4" s="9" t="s">
        <v>2</v>
      </c>
    </row>
    <row r="5" spans="1:19">
      <c r="A5" s="5"/>
      <c r="B5" s="5"/>
      <c r="G5" s="10"/>
      <c r="L5" s="58"/>
      <c r="M5" s="58"/>
      <c r="N5" s="11"/>
    </row>
    <row r="6" spans="1:19">
      <c r="A6" s="5"/>
      <c r="B6" s="5"/>
      <c r="G6" s="10" t="s">
        <v>3</v>
      </c>
      <c r="N6" s="12"/>
    </row>
    <row r="7" spans="1:19">
      <c r="A7" s="5"/>
      <c r="B7" s="5"/>
      <c r="F7" s="10"/>
      <c r="G7" s="10"/>
      <c r="N7" s="12"/>
    </row>
    <row r="8" spans="1:19" ht="12" thickBot="1">
      <c r="A8" s="5"/>
      <c r="B8" s="5"/>
      <c r="G8" s="4" t="s">
        <v>4</v>
      </c>
      <c r="J8" s="13">
        <v>25</v>
      </c>
      <c r="K8" s="57" t="s">
        <v>5</v>
      </c>
      <c r="L8" s="73" t="s">
        <v>56</v>
      </c>
      <c r="M8" s="73"/>
      <c r="N8" s="12">
        <v>2025</v>
      </c>
    </row>
    <row r="9" spans="1:19" ht="15" customHeight="1">
      <c r="A9" s="5"/>
      <c r="B9" s="5"/>
      <c r="K9" s="67" t="s">
        <v>6</v>
      </c>
      <c r="L9" s="67"/>
      <c r="M9" s="124">
        <f>M48</f>
        <v>1470.82</v>
      </c>
      <c r="N9" s="125"/>
    </row>
    <row r="10" spans="1:19" ht="13.5" customHeight="1">
      <c r="A10" s="5"/>
      <c r="B10" s="5" t="s">
        <v>7</v>
      </c>
      <c r="N10" s="12"/>
    </row>
    <row r="11" spans="1:19" ht="11.25" customHeight="1">
      <c r="A11" s="61"/>
      <c r="B11" s="119">
        <f>$M$9</f>
        <v>1470.82</v>
      </c>
      <c r="C11" s="120"/>
      <c r="D11" s="121" t="s">
        <v>77</v>
      </c>
      <c r="E11" s="121"/>
      <c r="F11" s="121"/>
      <c r="G11" s="121"/>
      <c r="H11" s="121"/>
      <c r="I11" s="121"/>
      <c r="J11" s="121"/>
      <c r="K11" s="121"/>
      <c r="L11" s="121"/>
      <c r="M11" s="121"/>
      <c r="N11" s="122"/>
    </row>
    <row r="12" spans="1:19" ht="11.25" customHeight="1">
      <c r="A12" s="5"/>
      <c r="B12" s="5" t="s">
        <v>8</v>
      </c>
      <c r="N12" s="12"/>
    </row>
    <row r="13" spans="1:19" ht="12.75" customHeight="1">
      <c r="A13" s="5"/>
      <c r="B13" s="104" t="s">
        <v>76</v>
      </c>
      <c r="C13" s="105"/>
      <c r="D13" s="105"/>
      <c r="E13" s="105"/>
      <c r="F13" s="105"/>
      <c r="G13" s="105"/>
      <c r="H13" s="105"/>
      <c r="I13" s="105"/>
      <c r="J13" s="105"/>
      <c r="K13" s="105"/>
      <c r="L13" s="105"/>
      <c r="M13" s="105"/>
      <c r="N13" s="106"/>
    </row>
    <row r="14" spans="1:19" ht="11.25" customHeight="1">
      <c r="A14" s="5"/>
      <c r="B14" s="107"/>
      <c r="C14" s="105"/>
      <c r="D14" s="105"/>
      <c r="E14" s="105"/>
      <c r="F14" s="105"/>
      <c r="G14" s="105"/>
      <c r="H14" s="105"/>
      <c r="I14" s="105"/>
      <c r="J14" s="105"/>
      <c r="K14" s="105"/>
      <c r="L14" s="105"/>
      <c r="M14" s="105"/>
      <c r="N14" s="106"/>
    </row>
    <row r="15" spans="1:19" ht="11.25" customHeight="1">
      <c r="A15" s="5"/>
      <c r="B15" s="107"/>
      <c r="C15" s="105"/>
      <c r="D15" s="105"/>
      <c r="E15" s="105"/>
      <c r="F15" s="105"/>
      <c r="G15" s="105"/>
      <c r="H15" s="105"/>
      <c r="I15" s="105"/>
      <c r="J15" s="105"/>
      <c r="K15" s="105"/>
      <c r="L15" s="105"/>
      <c r="M15" s="105"/>
      <c r="N15" s="106"/>
      <c r="S15" s="4" t="s">
        <v>9</v>
      </c>
    </row>
    <row r="16" spans="1:19" ht="11.25" customHeight="1">
      <c r="A16" s="5"/>
      <c r="B16" s="5"/>
      <c r="E16" s="17">
        <v>26</v>
      </c>
      <c r="F16" s="57" t="s">
        <v>5</v>
      </c>
      <c r="G16" s="108" t="s">
        <v>56</v>
      </c>
      <c r="H16" s="73"/>
      <c r="I16" s="57" t="s">
        <v>10</v>
      </c>
      <c r="J16" s="17">
        <v>26</v>
      </c>
      <c r="K16" s="57" t="s">
        <v>11</v>
      </c>
      <c r="L16" s="108" t="s">
        <v>56</v>
      </c>
      <c r="M16" s="73"/>
      <c r="N16" s="12">
        <v>2025</v>
      </c>
    </row>
    <row r="17" spans="1:14" ht="12" customHeight="1" thickBot="1">
      <c r="A17" s="5"/>
      <c r="B17" s="109"/>
      <c r="C17" s="110"/>
      <c r="D17" s="110"/>
      <c r="E17" s="110"/>
      <c r="F17" s="110"/>
      <c r="G17" s="110"/>
      <c r="H17" s="110"/>
      <c r="I17" s="110"/>
      <c r="J17" s="110"/>
      <c r="K17" s="110"/>
      <c r="L17" s="110"/>
      <c r="M17" s="110"/>
      <c r="N17" s="111"/>
    </row>
    <row r="18" spans="1:14" ht="12" customHeight="1" thickBot="1">
      <c r="A18" s="5"/>
      <c r="B18" s="66" t="s">
        <v>12</v>
      </c>
      <c r="C18" s="74"/>
      <c r="D18" s="18"/>
      <c r="E18" s="112" t="s">
        <v>13</v>
      </c>
      <c r="F18" s="113"/>
      <c r="G18" s="114"/>
      <c r="H18" s="18" t="s">
        <v>14</v>
      </c>
      <c r="I18" s="112" t="s">
        <v>15</v>
      </c>
      <c r="J18" s="114"/>
      <c r="K18" s="18"/>
      <c r="L18" s="112" t="s">
        <v>16</v>
      </c>
      <c r="M18" s="114"/>
      <c r="N18" s="18"/>
    </row>
    <row r="19" spans="1:14">
      <c r="A19" s="5"/>
      <c r="B19" s="109"/>
      <c r="C19" s="110"/>
      <c r="D19" s="110"/>
      <c r="E19" s="110"/>
      <c r="F19" s="110"/>
      <c r="G19" s="110"/>
      <c r="H19" s="110"/>
      <c r="I19" s="110"/>
      <c r="J19" s="110"/>
      <c r="K19" s="110"/>
      <c r="L19" s="110"/>
      <c r="M19" s="110"/>
      <c r="N19" s="111"/>
    </row>
    <row r="20" spans="1:14" ht="12.75" customHeight="1">
      <c r="A20" s="5"/>
      <c r="B20" s="115"/>
      <c r="C20" s="116"/>
      <c r="D20" s="116"/>
      <c r="E20" s="117"/>
      <c r="F20" s="91"/>
      <c r="G20" s="88"/>
      <c r="H20" s="88"/>
      <c r="I20" s="118"/>
      <c r="J20" s="91"/>
      <c r="K20" s="118"/>
      <c r="L20" s="91"/>
      <c r="M20" s="88"/>
      <c r="N20" s="92"/>
    </row>
    <row r="21" spans="1:14">
      <c r="A21" s="5"/>
      <c r="B21" s="99" t="s">
        <v>17</v>
      </c>
      <c r="C21" s="100"/>
      <c r="D21" s="100"/>
      <c r="E21" s="101"/>
      <c r="F21" s="102" t="s">
        <v>18</v>
      </c>
      <c r="G21" s="100"/>
      <c r="H21" s="100"/>
      <c r="I21" s="101"/>
      <c r="J21" s="102" t="s">
        <v>19</v>
      </c>
      <c r="K21" s="101"/>
      <c r="L21" s="102" t="s">
        <v>20</v>
      </c>
      <c r="M21" s="100"/>
      <c r="N21" s="103"/>
    </row>
    <row r="22" spans="1:14">
      <c r="A22" s="5"/>
      <c r="B22" s="20" t="s">
        <v>21</v>
      </c>
      <c r="E22" s="10"/>
      <c r="N22" s="12"/>
    </row>
    <row r="23" spans="1:14">
      <c r="A23" s="5"/>
      <c r="B23" s="5"/>
      <c r="C23" s="4" t="s">
        <v>22</v>
      </c>
      <c r="E23" s="57"/>
      <c r="F23" s="73" t="s">
        <v>23</v>
      </c>
      <c r="G23" s="73"/>
      <c r="J23" s="10"/>
      <c r="N23" s="12"/>
    </row>
    <row r="24" spans="1:14">
      <c r="A24" s="5"/>
      <c r="B24" s="5" t="s">
        <v>24</v>
      </c>
      <c r="D24" s="21"/>
      <c r="E24" s="57" t="s">
        <v>25</v>
      </c>
      <c r="F24" s="93"/>
      <c r="G24" s="94"/>
      <c r="H24" s="4" t="s">
        <v>26</v>
      </c>
      <c r="J24" s="22"/>
      <c r="M24" s="95"/>
      <c r="N24" s="96"/>
    </row>
    <row r="25" spans="1:14">
      <c r="A25" s="5"/>
      <c r="B25" s="5" t="s">
        <v>24</v>
      </c>
      <c r="D25" s="21">
        <v>1</v>
      </c>
      <c r="E25" s="57" t="s">
        <v>25</v>
      </c>
      <c r="F25" s="97">
        <v>1470.82</v>
      </c>
      <c r="G25" s="97"/>
      <c r="H25" s="4" t="s">
        <v>27</v>
      </c>
      <c r="J25" s="10"/>
      <c r="M25" s="95"/>
      <c r="N25" s="96"/>
    </row>
    <row r="26" spans="1:14">
      <c r="A26" s="5"/>
      <c r="B26" s="20" t="s">
        <v>28</v>
      </c>
      <c r="D26" s="23"/>
      <c r="E26" s="57"/>
      <c r="F26" s="98"/>
      <c r="G26" s="98"/>
      <c r="M26" s="95"/>
      <c r="N26" s="96"/>
    </row>
    <row r="27" spans="1:14" ht="29.25" customHeight="1">
      <c r="A27" s="5"/>
      <c r="B27" s="5" t="s">
        <v>5</v>
      </c>
      <c r="C27" s="90" t="s">
        <v>58</v>
      </c>
      <c r="D27" s="90"/>
      <c r="E27" s="90"/>
      <c r="F27" s="57" t="s">
        <v>25</v>
      </c>
      <c r="G27" s="131" t="s">
        <v>78</v>
      </c>
      <c r="H27" s="131"/>
      <c r="I27" s="131"/>
      <c r="J27" s="24"/>
      <c r="K27" s="4" t="s">
        <v>29</v>
      </c>
      <c r="M27" s="95"/>
      <c r="N27" s="96"/>
    </row>
    <row r="28" spans="1:14" ht="23.25" customHeight="1">
      <c r="A28" s="5"/>
      <c r="B28" s="5" t="s">
        <v>5</v>
      </c>
      <c r="C28" s="131" t="s">
        <v>78</v>
      </c>
      <c r="D28" s="131"/>
      <c r="E28" s="131"/>
      <c r="F28" s="57" t="s">
        <v>25</v>
      </c>
      <c r="G28" s="90" t="s">
        <v>58</v>
      </c>
      <c r="H28" s="90"/>
      <c r="I28" s="90"/>
      <c r="J28" s="24"/>
      <c r="K28" s="4" t="s">
        <v>29</v>
      </c>
      <c r="N28" s="25"/>
    </row>
    <row r="29" spans="1:14">
      <c r="A29" s="5"/>
      <c r="B29" s="5" t="s">
        <v>5</v>
      </c>
      <c r="C29" s="90"/>
      <c r="D29" s="90"/>
      <c r="E29" s="90"/>
      <c r="F29" s="57" t="s">
        <v>25</v>
      </c>
      <c r="G29" s="90"/>
      <c r="H29" s="90"/>
      <c r="I29" s="90"/>
      <c r="J29" s="24"/>
      <c r="K29" s="4" t="s">
        <v>29</v>
      </c>
      <c r="N29" s="12"/>
    </row>
    <row r="30" spans="1:14">
      <c r="A30" s="5"/>
      <c r="B30" s="5" t="s">
        <v>5</v>
      </c>
      <c r="C30" s="90"/>
      <c r="D30" s="90"/>
      <c r="E30" s="90"/>
      <c r="F30" s="57" t="s">
        <v>25</v>
      </c>
      <c r="G30" s="90"/>
      <c r="H30" s="90"/>
      <c r="I30" s="90"/>
      <c r="J30" s="24"/>
      <c r="K30" s="4" t="s">
        <v>29</v>
      </c>
      <c r="N30" s="12"/>
    </row>
    <row r="31" spans="1:14" ht="11.25" customHeight="1">
      <c r="A31" s="5"/>
      <c r="B31" s="5" t="s">
        <v>5</v>
      </c>
      <c r="C31" s="90"/>
      <c r="D31" s="90"/>
      <c r="E31" s="90"/>
      <c r="F31" s="57" t="s">
        <v>25</v>
      </c>
      <c r="G31" s="90"/>
      <c r="H31" s="90"/>
      <c r="I31" s="90"/>
      <c r="J31" s="24"/>
      <c r="K31" s="4" t="s">
        <v>29</v>
      </c>
      <c r="N31" s="12"/>
    </row>
    <row r="32" spans="1:14">
      <c r="A32" s="5"/>
      <c r="B32" s="5" t="s">
        <v>5</v>
      </c>
      <c r="C32" s="73"/>
      <c r="D32" s="73"/>
      <c r="E32" s="73"/>
      <c r="F32" s="57" t="s">
        <v>25</v>
      </c>
      <c r="G32" s="73"/>
      <c r="H32" s="73"/>
      <c r="I32" s="73"/>
      <c r="J32" s="24"/>
      <c r="K32" s="4" t="s">
        <v>29</v>
      </c>
      <c r="N32" s="12"/>
    </row>
    <row r="33" spans="1:15" ht="11.25" customHeight="1">
      <c r="A33" s="5"/>
      <c r="B33" s="5" t="s">
        <v>5</v>
      </c>
      <c r="C33" s="88"/>
      <c r="D33" s="88"/>
      <c r="E33" s="88"/>
      <c r="F33" s="57" t="s">
        <v>25</v>
      </c>
      <c r="G33" s="73"/>
      <c r="H33" s="73"/>
      <c r="I33" s="73"/>
      <c r="J33" s="24"/>
      <c r="K33" s="4" t="s">
        <v>29</v>
      </c>
      <c r="N33" s="12"/>
    </row>
    <row r="34" spans="1:15">
      <c r="A34" s="5"/>
      <c r="B34" s="5" t="s">
        <v>5</v>
      </c>
      <c r="C34" s="73"/>
      <c r="D34" s="73"/>
      <c r="E34" s="73"/>
      <c r="F34" s="57" t="s">
        <v>25</v>
      </c>
      <c r="G34" s="73"/>
      <c r="H34" s="73"/>
      <c r="I34" s="73"/>
      <c r="J34" s="24"/>
      <c r="K34" s="4" t="s">
        <v>29</v>
      </c>
      <c r="N34" s="12"/>
    </row>
    <row r="35" spans="1:15">
      <c r="A35" s="5"/>
      <c r="B35" s="5"/>
      <c r="C35" s="73"/>
      <c r="D35" s="73"/>
      <c r="E35" s="73"/>
      <c r="F35" s="57" t="s">
        <v>25</v>
      </c>
      <c r="G35" s="73"/>
      <c r="H35" s="73"/>
      <c r="I35" s="73"/>
      <c r="J35" s="24"/>
      <c r="K35" s="4" t="s">
        <v>29</v>
      </c>
      <c r="N35" s="12"/>
    </row>
    <row r="36" spans="1:15">
      <c r="A36" s="5"/>
      <c r="B36" s="5"/>
      <c r="C36" s="73"/>
      <c r="D36" s="73"/>
      <c r="E36" s="73"/>
      <c r="F36" s="57" t="s">
        <v>25</v>
      </c>
      <c r="G36" s="73"/>
      <c r="H36" s="73"/>
      <c r="I36" s="73"/>
      <c r="J36" s="24"/>
      <c r="K36" s="4" t="s">
        <v>29</v>
      </c>
      <c r="N36" s="12"/>
    </row>
    <row r="37" spans="1:15">
      <c r="A37" s="5"/>
      <c r="B37" s="5"/>
      <c r="C37" s="73"/>
      <c r="D37" s="73"/>
      <c r="E37" s="73"/>
      <c r="F37" s="57" t="s">
        <v>25</v>
      </c>
      <c r="G37" s="73"/>
      <c r="H37" s="73"/>
      <c r="I37" s="73"/>
      <c r="J37" s="24"/>
      <c r="K37" s="4" t="s">
        <v>29</v>
      </c>
      <c r="N37" s="12"/>
    </row>
    <row r="38" spans="1:15">
      <c r="A38" s="5"/>
      <c r="B38" s="5"/>
      <c r="C38" s="73"/>
      <c r="D38" s="73"/>
      <c r="E38" s="73"/>
      <c r="F38" s="57" t="s">
        <v>25</v>
      </c>
      <c r="G38" s="73"/>
      <c r="H38" s="73"/>
      <c r="I38" s="73"/>
      <c r="J38" s="24"/>
      <c r="K38" s="4" t="s">
        <v>29</v>
      </c>
      <c r="N38" s="12"/>
    </row>
    <row r="39" spans="1:15">
      <c r="A39" s="5"/>
      <c r="B39" s="5"/>
      <c r="C39" s="88"/>
      <c r="D39" s="88"/>
      <c r="E39" s="88"/>
      <c r="F39" s="57" t="s">
        <v>25</v>
      </c>
      <c r="G39" s="88"/>
      <c r="H39" s="88"/>
      <c r="I39" s="88"/>
      <c r="J39" s="26"/>
      <c r="K39" s="4" t="s">
        <v>29</v>
      </c>
      <c r="N39" s="12"/>
    </row>
    <row r="40" spans="1:15">
      <c r="A40" s="5"/>
      <c r="B40" s="5"/>
      <c r="C40" s="6"/>
      <c r="F40" s="57"/>
      <c r="G40" s="89" t="s">
        <v>30</v>
      </c>
      <c r="H40" s="89"/>
      <c r="I40" s="89"/>
      <c r="J40" s="27">
        <f>SUM(J27:J39)</f>
        <v>0</v>
      </c>
      <c r="K40" s="62"/>
      <c r="L40" s="60" t="s">
        <v>31</v>
      </c>
      <c r="M40" s="83"/>
      <c r="N40" s="84"/>
    </row>
    <row r="41" spans="1:15" ht="11.25" customHeight="1">
      <c r="A41" s="5"/>
      <c r="B41" s="5"/>
      <c r="C41" s="6"/>
      <c r="F41" s="57"/>
      <c r="G41" s="67" t="s">
        <v>32</v>
      </c>
      <c r="H41" s="67"/>
      <c r="I41" s="67"/>
      <c r="J41" s="58">
        <v>9.5</v>
      </c>
      <c r="K41" s="62"/>
      <c r="L41" s="60" t="s">
        <v>33</v>
      </c>
      <c r="M41" s="83">
        <f>+F25</f>
        <v>1470.82</v>
      </c>
      <c r="N41" s="84"/>
    </row>
    <row r="42" spans="1:15" ht="10.5" customHeight="1">
      <c r="A42" s="5"/>
      <c r="B42" s="5"/>
      <c r="C42" s="6"/>
      <c r="F42" s="57"/>
      <c r="G42" s="67" t="s">
        <v>34</v>
      </c>
      <c r="H42" s="67"/>
      <c r="I42" s="67"/>
      <c r="J42" s="30">
        <f>J40/J41</f>
        <v>0</v>
      </c>
      <c r="K42" s="81" t="s">
        <v>35</v>
      </c>
      <c r="L42" s="82"/>
      <c r="M42" s="86" t="s">
        <v>36</v>
      </c>
      <c r="N42" s="87"/>
    </row>
    <row r="43" spans="1:15" ht="15" customHeight="1">
      <c r="A43" s="5"/>
      <c r="B43" s="5"/>
      <c r="C43" s="6"/>
      <c r="F43" s="57"/>
      <c r="G43" s="67" t="s">
        <v>37</v>
      </c>
      <c r="H43" s="67"/>
      <c r="I43" s="67"/>
      <c r="J43" s="32">
        <v>22</v>
      </c>
      <c r="K43" s="81" t="s">
        <v>38</v>
      </c>
      <c r="L43" s="82"/>
      <c r="M43" s="86"/>
      <c r="N43" s="87"/>
    </row>
    <row r="44" spans="1:15" ht="11.25" customHeight="1">
      <c r="A44" s="5"/>
      <c r="B44" s="5"/>
      <c r="C44" s="6"/>
      <c r="F44" s="57"/>
      <c r="G44" s="57"/>
      <c r="I44" s="58"/>
      <c r="K44" s="62"/>
      <c r="L44" s="33" t="s">
        <v>28</v>
      </c>
      <c r="M44" s="79">
        <f>J42*J43</f>
        <v>0</v>
      </c>
      <c r="N44" s="80"/>
    </row>
    <row r="45" spans="1:15" ht="11.25" customHeight="1">
      <c r="A45" s="5"/>
      <c r="B45" s="5"/>
      <c r="C45" s="6"/>
      <c r="F45" s="57"/>
      <c r="G45" s="57"/>
      <c r="H45" s="58"/>
      <c r="I45" s="58"/>
      <c r="J45" s="33"/>
      <c r="K45" s="81" t="s">
        <v>39</v>
      </c>
      <c r="L45" s="82"/>
      <c r="M45" s="83"/>
      <c r="N45" s="84"/>
    </row>
    <row r="46" spans="1:15" ht="11.25" customHeight="1">
      <c r="A46" s="5"/>
      <c r="B46" s="5"/>
      <c r="E46" s="62"/>
      <c r="F46" s="85"/>
      <c r="G46" s="85"/>
      <c r="H46" s="33"/>
      <c r="I46" s="33"/>
      <c r="J46" s="10"/>
      <c r="K46" s="33"/>
      <c r="L46" s="33" t="s">
        <v>40</v>
      </c>
      <c r="M46" s="83"/>
      <c r="N46" s="84"/>
      <c r="O46" s="34"/>
    </row>
    <row r="47" spans="1:15" ht="11.25" customHeight="1">
      <c r="A47" s="5"/>
      <c r="B47" s="5"/>
      <c r="E47" s="62"/>
      <c r="F47" s="85"/>
      <c r="G47" s="85"/>
      <c r="H47" s="33"/>
      <c r="I47" s="33"/>
      <c r="J47" s="33"/>
      <c r="K47" s="81" t="s">
        <v>41</v>
      </c>
      <c r="L47" s="82" t="s">
        <v>41</v>
      </c>
      <c r="M47" s="83"/>
      <c r="N47" s="84"/>
    </row>
    <row r="48" spans="1:15" ht="11.25" customHeight="1">
      <c r="A48" s="5"/>
      <c r="B48" s="5"/>
      <c r="E48" s="62"/>
      <c r="F48" s="85"/>
      <c r="G48" s="85"/>
      <c r="H48" s="33"/>
      <c r="I48" s="33"/>
      <c r="J48" s="33"/>
      <c r="K48" s="81" t="s">
        <v>42</v>
      </c>
      <c r="L48" s="82"/>
      <c r="M48" s="79">
        <f>SUM(M40:N47)</f>
        <v>1470.82</v>
      </c>
      <c r="N48" s="80"/>
    </row>
    <row r="49" spans="1:14">
      <c r="A49" s="5"/>
      <c r="B49" s="5"/>
      <c r="C49" s="10"/>
      <c r="E49" s="62"/>
      <c r="F49" s="85"/>
      <c r="G49" s="85"/>
      <c r="H49" s="33"/>
      <c r="I49" s="33"/>
      <c r="J49" s="33"/>
      <c r="M49" s="83"/>
      <c r="N49" s="84"/>
    </row>
    <row r="50" spans="1:14">
      <c r="A50" s="5"/>
      <c r="B50" s="35" t="s">
        <v>43</v>
      </c>
      <c r="C50" s="36"/>
      <c r="D50" s="36"/>
      <c r="E50" s="36"/>
      <c r="F50" s="36"/>
      <c r="G50" s="37"/>
      <c r="H50" s="33"/>
      <c r="I50" s="33"/>
      <c r="J50" s="33"/>
      <c r="M50" s="77"/>
      <c r="N50" s="78"/>
    </row>
    <row r="51" spans="1:14">
      <c r="A51" s="5"/>
      <c r="B51" s="38"/>
      <c r="C51" s="39"/>
      <c r="D51" s="39"/>
      <c r="E51" s="39"/>
      <c r="F51" s="39"/>
      <c r="G51" s="40"/>
      <c r="L51" s="62"/>
      <c r="M51" s="41"/>
      <c r="N51" s="42"/>
    </row>
    <row r="52" spans="1:14">
      <c r="A52" s="5"/>
      <c r="B52" s="43"/>
      <c r="C52" s="39"/>
      <c r="D52" s="39"/>
      <c r="E52" s="39"/>
      <c r="F52" s="39"/>
      <c r="G52" s="40"/>
      <c r="N52" s="12"/>
    </row>
    <row r="53" spans="1:14">
      <c r="A53" s="5"/>
      <c r="B53" s="43"/>
      <c r="C53" s="39"/>
      <c r="D53" s="39"/>
      <c r="E53" s="39"/>
      <c r="F53" s="39"/>
      <c r="G53" s="40"/>
      <c r="N53" s="12"/>
    </row>
    <row r="54" spans="1:14">
      <c r="A54" s="5"/>
      <c r="B54" s="43"/>
      <c r="C54" s="39"/>
      <c r="D54" s="39"/>
      <c r="E54" s="39"/>
      <c r="F54" s="39"/>
      <c r="G54" s="40"/>
      <c r="H54" s="44"/>
      <c r="N54" s="12"/>
    </row>
    <row r="55" spans="1:14">
      <c r="A55" s="5"/>
      <c r="B55" s="45"/>
      <c r="C55" s="26"/>
      <c r="D55" s="26"/>
      <c r="E55" s="26"/>
      <c r="F55" s="26"/>
      <c r="G55" s="46"/>
      <c r="N55" s="12"/>
    </row>
    <row r="56" spans="1:14">
      <c r="A56" s="5"/>
      <c r="B56" s="45"/>
      <c r="C56" s="26"/>
      <c r="D56" s="26"/>
      <c r="E56" s="26"/>
      <c r="F56" s="26"/>
      <c r="G56" s="46"/>
      <c r="N56" s="12"/>
    </row>
    <row r="57" spans="1:14">
      <c r="A57" s="5"/>
      <c r="B57" s="45"/>
      <c r="C57" s="26"/>
      <c r="D57" s="26"/>
      <c r="E57" s="26"/>
      <c r="F57" s="26"/>
      <c r="G57" s="46"/>
      <c r="N57" s="12"/>
    </row>
    <row r="58" spans="1:14">
      <c r="A58" s="5"/>
      <c r="B58" s="68" t="s">
        <v>44</v>
      </c>
      <c r="C58" s="69"/>
      <c r="D58" s="69"/>
      <c r="E58" s="69"/>
      <c r="F58" s="69"/>
      <c r="G58" s="69"/>
      <c r="I58" s="70" t="s">
        <v>45</v>
      </c>
      <c r="J58" s="70"/>
      <c r="K58" s="70"/>
      <c r="L58" s="70"/>
      <c r="M58" s="70"/>
      <c r="N58" s="71"/>
    </row>
    <row r="59" spans="1:14" ht="1.5" customHeight="1">
      <c r="A59" s="5"/>
      <c r="B59" s="56"/>
      <c r="C59" s="57"/>
      <c r="D59" s="57"/>
      <c r="E59" s="57"/>
      <c r="F59" s="57"/>
      <c r="G59" s="57"/>
      <c r="I59" s="57"/>
      <c r="J59" s="57"/>
      <c r="K59" s="57"/>
      <c r="L59" s="57"/>
      <c r="M59" s="57"/>
      <c r="N59" s="59"/>
    </row>
    <row r="60" spans="1:14" ht="11.25" hidden="1" customHeight="1">
      <c r="A60" s="5"/>
      <c r="B60" s="66"/>
      <c r="C60" s="67"/>
      <c r="D60" s="67"/>
      <c r="E60" s="67"/>
      <c r="F60" s="67"/>
      <c r="G60" s="67"/>
      <c r="N60" s="12"/>
    </row>
    <row r="61" spans="1:14" ht="16.5" customHeight="1">
      <c r="A61" s="5"/>
      <c r="B61" s="72" t="s">
        <v>46</v>
      </c>
      <c r="C61" s="73"/>
      <c r="D61" s="73"/>
      <c r="E61" s="73"/>
      <c r="F61" s="73"/>
      <c r="G61" s="73"/>
      <c r="H61" s="67" t="s">
        <v>47</v>
      </c>
      <c r="I61" s="67"/>
      <c r="J61" s="67"/>
      <c r="K61" s="67"/>
      <c r="L61" s="67"/>
      <c r="M61" s="67"/>
      <c r="N61" s="74"/>
    </row>
    <row r="62" spans="1:14">
      <c r="A62" s="5"/>
      <c r="B62" s="66" t="s">
        <v>48</v>
      </c>
      <c r="C62" s="67"/>
      <c r="D62" s="67"/>
      <c r="E62" s="67"/>
      <c r="F62" s="67"/>
      <c r="G62" s="67"/>
      <c r="I62" s="75" t="s">
        <v>48</v>
      </c>
      <c r="J62" s="75"/>
      <c r="K62" s="75"/>
      <c r="L62" s="75"/>
      <c r="M62" s="75"/>
      <c r="N62" s="76"/>
    </row>
    <row r="63" spans="1:14" ht="26.25" customHeight="1">
      <c r="A63" s="5"/>
      <c r="B63" s="63" t="s">
        <v>49</v>
      </c>
      <c r="C63" s="64"/>
      <c r="D63" s="64"/>
      <c r="E63" s="64"/>
      <c r="F63" s="64"/>
      <c r="G63" s="64"/>
      <c r="I63" s="64" t="s">
        <v>50</v>
      </c>
      <c r="J63" s="64"/>
      <c r="K63" s="64"/>
      <c r="L63" s="64"/>
      <c r="M63" s="64"/>
      <c r="N63" s="65"/>
    </row>
    <row r="64" spans="1:14" ht="2.25" customHeight="1">
      <c r="A64" s="5"/>
      <c r="B64" s="66" t="s">
        <v>51</v>
      </c>
      <c r="C64" s="67"/>
      <c r="D64" s="67"/>
      <c r="E64" s="67"/>
      <c r="F64" s="67"/>
      <c r="G64" s="67"/>
      <c r="I64" s="49" t="s">
        <v>52</v>
      </c>
      <c r="J64" s="49"/>
      <c r="K64" s="49"/>
      <c r="L64" s="49"/>
      <c r="M64" s="49"/>
      <c r="N64" s="50"/>
    </row>
    <row r="65" spans="1:14" ht="0.75" hidden="1" customHeight="1">
      <c r="A65" s="5"/>
      <c r="B65" s="5"/>
      <c r="N65" s="12"/>
    </row>
    <row r="66" spans="1:14" ht="14.25" customHeight="1" thickBot="1">
      <c r="A66" s="51"/>
      <c r="B66" s="51"/>
      <c r="C66" s="52"/>
      <c r="D66" s="52"/>
      <c r="E66" s="52"/>
      <c r="F66" s="52"/>
      <c r="G66" s="52"/>
      <c r="H66" s="52"/>
      <c r="I66" s="52" t="s">
        <v>53</v>
      </c>
      <c r="J66" s="52">
        <v>7862</v>
      </c>
      <c r="K66" s="52"/>
      <c r="L66" s="53"/>
      <c r="M66" s="53"/>
      <c r="N66" s="54"/>
    </row>
    <row r="67" spans="1:14" ht="36" customHeight="1">
      <c r="N67" s="4" t="s">
        <v>54</v>
      </c>
    </row>
    <row r="487" spans="4:4">
      <c r="D487" s="55" t="s">
        <v>55</v>
      </c>
    </row>
  </sheetData>
  <mergeCells count="92">
    <mergeCell ref="B11:C11"/>
    <mergeCell ref="D11:N11"/>
    <mergeCell ref="M2:N2"/>
    <mergeCell ref="L3:M3"/>
    <mergeCell ref="L8:M8"/>
    <mergeCell ref="K9:L9"/>
    <mergeCell ref="M9:N9"/>
    <mergeCell ref="B21:E21"/>
    <mergeCell ref="F21:I21"/>
    <mergeCell ref="J21:K21"/>
    <mergeCell ref="L21:N21"/>
    <mergeCell ref="B13:N15"/>
    <mergeCell ref="G16:H16"/>
    <mergeCell ref="L16:M16"/>
    <mergeCell ref="B17:N17"/>
    <mergeCell ref="B18:C18"/>
    <mergeCell ref="E18:G18"/>
    <mergeCell ref="I18:J18"/>
    <mergeCell ref="L18:M18"/>
    <mergeCell ref="B19:N19"/>
    <mergeCell ref="B20:E20"/>
    <mergeCell ref="F20:I20"/>
    <mergeCell ref="J20:K20"/>
    <mergeCell ref="L20:N20"/>
    <mergeCell ref="C29:E29"/>
    <mergeCell ref="G29:I29"/>
    <mergeCell ref="F23:G23"/>
    <mergeCell ref="F24:G24"/>
    <mergeCell ref="M24:N24"/>
    <mergeCell ref="F25:G25"/>
    <mergeCell ref="M25:N25"/>
    <mergeCell ref="F26:G26"/>
    <mergeCell ref="M26:N26"/>
    <mergeCell ref="C27:E27"/>
    <mergeCell ref="G27:I27"/>
    <mergeCell ref="M27:N27"/>
    <mergeCell ref="C28:E28"/>
    <mergeCell ref="G28:I28"/>
    <mergeCell ref="C30:E30"/>
    <mergeCell ref="G30:I30"/>
    <mergeCell ref="C31:E31"/>
    <mergeCell ref="G31:I31"/>
    <mergeCell ref="C32:E32"/>
    <mergeCell ref="G32:I32"/>
    <mergeCell ref="C33:E33"/>
    <mergeCell ref="G33:I33"/>
    <mergeCell ref="C34:E34"/>
    <mergeCell ref="G34:I34"/>
    <mergeCell ref="C35:E35"/>
    <mergeCell ref="G35:I35"/>
    <mergeCell ref="C36:E36"/>
    <mergeCell ref="G36:I36"/>
    <mergeCell ref="C37:E37"/>
    <mergeCell ref="G37:I37"/>
    <mergeCell ref="C38:E38"/>
    <mergeCell ref="G38:I38"/>
    <mergeCell ref="C39:E39"/>
    <mergeCell ref="G39:I39"/>
    <mergeCell ref="G40:I40"/>
    <mergeCell ref="M40:N40"/>
    <mergeCell ref="G41:I41"/>
    <mergeCell ref="M41:N41"/>
    <mergeCell ref="G42:I42"/>
    <mergeCell ref="K42:L42"/>
    <mergeCell ref="M42:N42"/>
    <mergeCell ref="G43:I43"/>
    <mergeCell ref="K43:L43"/>
    <mergeCell ref="M43:N43"/>
    <mergeCell ref="M50:N50"/>
    <mergeCell ref="M44:N44"/>
    <mergeCell ref="K45:L45"/>
    <mergeCell ref="M45:N45"/>
    <mergeCell ref="F46:G46"/>
    <mergeCell ref="M46:N46"/>
    <mergeCell ref="F47:G47"/>
    <mergeCell ref="K47:L47"/>
    <mergeCell ref="M47:N47"/>
    <mergeCell ref="F48:G48"/>
    <mergeCell ref="K48:L48"/>
    <mergeCell ref="M48:N48"/>
    <mergeCell ref="F49:G49"/>
    <mergeCell ref="M49:N49"/>
    <mergeCell ref="B63:G63"/>
    <mergeCell ref="I63:N63"/>
    <mergeCell ref="B64:G64"/>
    <mergeCell ref="B58:G58"/>
    <mergeCell ref="I58:N58"/>
    <mergeCell ref="B60:G60"/>
    <mergeCell ref="B61:G61"/>
    <mergeCell ref="H61:N61"/>
    <mergeCell ref="B62:G62"/>
    <mergeCell ref="I62:N62"/>
  </mergeCells>
  <printOptions horizontalCentered="1" verticalCentered="1"/>
  <pageMargins left="0.70866141732283472" right="0.70866141732283472" top="0.74803149606299213" bottom="0.74803149606299213" header="0.31496062992125984" footer="0.31496062992125984"/>
  <pageSetup scale="9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FEE2D-705E-44D7-860C-D2F78C0743C3}">
  <sheetPr codeName="Hoja4">
    <pageSetUpPr fitToPage="1"/>
  </sheetPr>
  <dimension ref="A1:S487"/>
  <sheetViews>
    <sheetView zoomScale="120" zoomScaleNormal="120" workbookViewId="0">
      <selection activeCell="B19" sqref="B19:N19"/>
    </sheetView>
  </sheetViews>
  <sheetFormatPr baseColWidth="10" defaultColWidth="6.7109375" defaultRowHeight="11.25"/>
  <cols>
    <col min="1" max="1" width="0.42578125" style="4" customWidth="1"/>
    <col min="2" max="2" width="6.7109375" style="4" customWidth="1"/>
    <col min="3" max="3" width="8.140625" style="4" customWidth="1"/>
    <col min="4" max="6" width="6.7109375" style="4" customWidth="1"/>
    <col min="7" max="7" width="6.28515625" style="4" customWidth="1"/>
    <col min="8" max="8" width="3.85546875" style="4" customWidth="1"/>
    <col min="9" max="9" width="7.7109375" style="4" customWidth="1"/>
    <col min="10" max="10" width="9.5703125" style="4" customWidth="1"/>
    <col min="11" max="11" width="4" style="4" customWidth="1"/>
    <col min="12" max="12" width="11.7109375" style="4" customWidth="1"/>
    <col min="13" max="13" width="5.28515625" style="4" bestFit="1" customWidth="1"/>
    <col min="14" max="14" width="16.28515625" style="4" customWidth="1"/>
    <col min="15" max="15" width="8.140625" style="4" bestFit="1" customWidth="1"/>
    <col min="16" max="16" width="6.7109375" style="4"/>
    <col min="17" max="17" width="19" style="4" bestFit="1" customWidth="1"/>
    <col min="18" max="19" width="6.7109375" style="4"/>
    <col min="20" max="20" width="9" style="4" bestFit="1" customWidth="1"/>
    <col min="21" max="16384" width="6.7109375" style="4"/>
  </cols>
  <sheetData>
    <row r="1" spans="1:19">
      <c r="A1" s="1"/>
      <c r="B1" s="1"/>
      <c r="C1" s="2"/>
      <c r="D1" s="2"/>
      <c r="E1" s="2"/>
      <c r="F1" s="2"/>
      <c r="G1" s="2"/>
      <c r="H1" s="2"/>
      <c r="I1" s="2"/>
      <c r="J1" s="2"/>
      <c r="K1" s="2"/>
      <c r="L1" s="2"/>
      <c r="M1" s="2"/>
      <c r="N1" s="3"/>
    </row>
    <row r="2" spans="1:19">
      <c r="A2" s="5"/>
      <c r="B2" s="5"/>
      <c r="L2" s="6" t="s">
        <v>0</v>
      </c>
      <c r="M2" s="91">
        <v>9</v>
      </c>
      <c r="N2" s="92"/>
    </row>
    <row r="3" spans="1:19">
      <c r="A3" s="5"/>
      <c r="B3" s="5"/>
      <c r="L3" s="69" t="s">
        <v>1</v>
      </c>
      <c r="M3" s="123"/>
      <c r="N3" s="7">
        <v>7862</v>
      </c>
    </row>
    <row r="4" spans="1:19">
      <c r="A4" s="5"/>
      <c r="B4" s="5"/>
      <c r="L4" s="58"/>
      <c r="M4" s="58"/>
      <c r="N4" s="9" t="s">
        <v>2</v>
      </c>
    </row>
    <row r="5" spans="1:19">
      <c r="A5" s="5"/>
      <c r="B5" s="5"/>
      <c r="G5" s="10"/>
      <c r="L5" s="58"/>
      <c r="M5" s="58"/>
      <c r="N5" s="11"/>
    </row>
    <row r="6" spans="1:19">
      <c r="A6" s="5"/>
      <c r="B6" s="5"/>
      <c r="G6" s="10" t="s">
        <v>3</v>
      </c>
      <c r="N6" s="12"/>
    </row>
    <row r="7" spans="1:19">
      <c r="A7" s="5"/>
      <c r="B7" s="5"/>
      <c r="F7" s="10"/>
      <c r="G7" s="10"/>
      <c r="N7" s="12"/>
    </row>
    <row r="8" spans="1:19" ht="12" thickBot="1">
      <c r="A8" s="5"/>
      <c r="B8" s="5"/>
      <c r="G8" s="4" t="s">
        <v>4</v>
      </c>
      <c r="J8" s="13">
        <v>25</v>
      </c>
      <c r="K8" s="57" t="s">
        <v>5</v>
      </c>
      <c r="L8" s="73" t="s">
        <v>56</v>
      </c>
      <c r="M8" s="73"/>
      <c r="N8" s="12">
        <v>2025</v>
      </c>
    </row>
    <row r="9" spans="1:19" ht="15" customHeight="1">
      <c r="A9" s="5"/>
      <c r="B9" s="5"/>
      <c r="K9" s="67" t="s">
        <v>6</v>
      </c>
      <c r="L9" s="67"/>
      <c r="M9" s="124">
        <f>M48</f>
        <v>2096.7505263157896</v>
      </c>
      <c r="N9" s="125"/>
    </row>
    <row r="10" spans="1:19" ht="13.5" customHeight="1">
      <c r="A10" s="5"/>
      <c r="B10" s="5" t="s">
        <v>7</v>
      </c>
      <c r="N10" s="12"/>
    </row>
    <row r="11" spans="1:19" ht="11.25" customHeight="1">
      <c r="A11" s="61"/>
      <c r="B11" s="119">
        <f>$M$9</f>
        <v>2096.7505263157896</v>
      </c>
      <c r="C11" s="120"/>
      <c r="D11" s="121" t="s">
        <v>80</v>
      </c>
      <c r="E11" s="121"/>
      <c r="F11" s="121"/>
      <c r="G11" s="121"/>
      <c r="H11" s="121"/>
      <c r="I11" s="121"/>
      <c r="J11" s="121"/>
      <c r="K11" s="121"/>
      <c r="L11" s="121"/>
      <c r="M11" s="121"/>
      <c r="N11" s="122"/>
    </row>
    <row r="12" spans="1:19" ht="11.25" customHeight="1">
      <c r="A12" s="5"/>
      <c r="B12" s="5" t="s">
        <v>8</v>
      </c>
      <c r="N12" s="12"/>
    </row>
    <row r="13" spans="1:19" ht="12.75" customHeight="1">
      <c r="A13" s="5"/>
      <c r="B13" s="104" t="s">
        <v>79</v>
      </c>
      <c r="C13" s="105"/>
      <c r="D13" s="105"/>
      <c r="E13" s="105"/>
      <c r="F13" s="105"/>
      <c r="G13" s="105"/>
      <c r="H13" s="105"/>
      <c r="I13" s="105"/>
      <c r="J13" s="105"/>
      <c r="K13" s="105"/>
      <c r="L13" s="105"/>
      <c r="M13" s="105"/>
      <c r="N13" s="106"/>
    </row>
    <row r="14" spans="1:19" ht="11.25" customHeight="1">
      <c r="A14" s="5"/>
      <c r="B14" s="107"/>
      <c r="C14" s="105"/>
      <c r="D14" s="105"/>
      <c r="E14" s="105"/>
      <c r="F14" s="105"/>
      <c r="G14" s="105"/>
      <c r="H14" s="105"/>
      <c r="I14" s="105"/>
      <c r="J14" s="105"/>
      <c r="K14" s="105"/>
      <c r="L14" s="105"/>
      <c r="M14" s="105"/>
      <c r="N14" s="106"/>
    </row>
    <row r="15" spans="1:19" ht="11.25" customHeight="1">
      <c r="A15" s="5"/>
      <c r="B15" s="107"/>
      <c r="C15" s="105"/>
      <c r="D15" s="105"/>
      <c r="E15" s="105"/>
      <c r="F15" s="105"/>
      <c r="G15" s="105"/>
      <c r="H15" s="105"/>
      <c r="I15" s="105"/>
      <c r="J15" s="105"/>
      <c r="K15" s="105"/>
      <c r="L15" s="105"/>
      <c r="M15" s="105"/>
      <c r="N15" s="106"/>
      <c r="S15" s="4" t="s">
        <v>9</v>
      </c>
    </row>
    <row r="16" spans="1:19" ht="11.25" customHeight="1">
      <c r="A16" s="5"/>
      <c r="B16" s="5"/>
      <c r="E16" s="17">
        <v>26</v>
      </c>
      <c r="F16" s="57" t="s">
        <v>5</v>
      </c>
      <c r="G16" s="108" t="s">
        <v>56</v>
      </c>
      <c r="H16" s="73"/>
      <c r="I16" s="57" t="s">
        <v>10</v>
      </c>
      <c r="J16" s="17">
        <v>26</v>
      </c>
      <c r="K16" s="57" t="s">
        <v>11</v>
      </c>
      <c r="L16" s="108" t="s">
        <v>56</v>
      </c>
      <c r="M16" s="73"/>
      <c r="N16" s="12">
        <v>2025</v>
      </c>
    </row>
    <row r="17" spans="1:14" ht="12" customHeight="1" thickBot="1">
      <c r="A17" s="5"/>
      <c r="B17" s="109"/>
      <c r="C17" s="110"/>
      <c r="D17" s="110"/>
      <c r="E17" s="110"/>
      <c r="F17" s="110"/>
      <c r="G17" s="110"/>
      <c r="H17" s="110"/>
      <c r="I17" s="110"/>
      <c r="J17" s="110"/>
      <c r="K17" s="110"/>
      <c r="L17" s="110"/>
      <c r="M17" s="110"/>
      <c r="N17" s="111"/>
    </row>
    <row r="18" spans="1:14" ht="12" customHeight="1" thickBot="1">
      <c r="A18" s="5"/>
      <c r="B18" s="66" t="s">
        <v>12</v>
      </c>
      <c r="C18" s="74"/>
      <c r="D18" s="18"/>
      <c r="E18" s="112" t="s">
        <v>13</v>
      </c>
      <c r="F18" s="113"/>
      <c r="G18" s="114"/>
      <c r="H18" s="18" t="s">
        <v>14</v>
      </c>
      <c r="I18" s="112" t="s">
        <v>15</v>
      </c>
      <c r="J18" s="114"/>
      <c r="K18" s="18"/>
      <c r="L18" s="112" t="s">
        <v>16</v>
      </c>
      <c r="M18" s="114"/>
      <c r="N18" s="18"/>
    </row>
    <row r="19" spans="1:14">
      <c r="A19" s="5"/>
      <c r="B19" s="109"/>
      <c r="C19" s="110"/>
      <c r="D19" s="110"/>
      <c r="E19" s="110"/>
      <c r="F19" s="110"/>
      <c r="G19" s="110"/>
      <c r="H19" s="110"/>
      <c r="I19" s="110"/>
      <c r="J19" s="110"/>
      <c r="K19" s="110"/>
      <c r="L19" s="110"/>
      <c r="M19" s="110"/>
      <c r="N19" s="111"/>
    </row>
    <row r="20" spans="1:14" ht="12.75" customHeight="1">
      <c r="A20" s="5"/>
      <c r="B20" s="115" t="s">
        <v>63</v>
      </c>
      <c r="C20" s="116"/>
      <c r="D20" s="116"/>
      <c r="E20" s="117"/>
      <c r="F20" s="91" t="s">
        <v>64</v>
      </c>
      <c r="G20" s="88"/>
      <c r="H20" s="88"/>
      <c r="I20" s="118"/>
      <c r="J20" s="91">
        <v>6</v>
      </c>
      <c r="K20" s="118"/>
      <c r="L20" s="91" t="s">
        <v>68</v>
      </c>
      <c r="M20" s="88"/>
      <c r="N20" s="92"/>
    </row>
    <row r="21" spans="1:14">
      <c r="A21" s="5"/>
      <c r="B21" s="99" t="s">
        <v>17</v>
      </c>
      <c r="C21" s="100"/>
      <c r="D21" s="100"/>
      <c r="E21" s="101"/>
      <c r="F21" s="102" t="s">
        <v>18</v>
      </c>
      <c r="G21" s="100"/>
      <c r="H21" s="100"/>
      <c r="I21" s="101"/>
      <c r="J21" s="102" t="s">
        <v>19</v>
      </c>
      <c r="K21" s="101"/>
      <c r="L21" s="102" t="s">
        <v>20</v>
      </c>
      <c r="M21" s="100"/>
      <c r="N21" s="103"/>
    </row>
    <row r="22" spans="1:14">
      <c r="A22" s="5"/>
      <c r="B22" s="20" t="s">
        <v>21</v>
      </c>
      <c r="E22" s="10"/>
      <c r="N22" s="12"/>
    </row>
    <row r="23" spans="1:14">
      <c r="A23" s="5"/>
      <c r="B23" s="5"/>
      <c r="C23" s="4" t="s">
        <v>22</v>
      </c>
      <c r="E23" s="57"/>
      <c r="F23" s="73" t="s">
        <v>23</v>
      </c>
      <c r="G23" s="73"/>
      <c r="J23" s="10"/>
      <c r="N23" s="12"/>
    </row>
    <row r="24" spans="1:14">
      <c r="A24" s="5"/>
      <c r="B24" s="5" t="s">
        <v>24</v>
      </c>
      <c r="D24" s="21"/>
      <c r="E24" s="57" t="s">
        <v>25</v>
      </c>
      <c r="F24" s="93"/>
      <c r="G24" s="94"/>
      <c r="H24" s="4" t="s">
        <v>26</v>
      </c>
      <c r="J24" s="22"/>
      <c r="M24" s="95"/>
      <c r="N24" s="96"/>
    </row>
    <row r="25" spans="1:14">
      <c r="A25" s="5"/>
      <c r="B25" s="5" t="s">
        <v>24</v>
      </c>
      <c r="D25" s="21">
        <v>1</v>
      </c>
      <c r="E25" s="57" t="s">
        <v>25</v>
      </c>
      <c r="F25" s="97">
        <v>1244.54</v>
      </c>
      <c r="G25" s="97"/>
      <c r="H25" s="4" t="s">
        <v>27</v>
      </c>
      <c r="J25" s="10"/>
      <c r="M25" s="95"/>
      <c r="N25" s="96"/>
    </row>
    <row r="26" spans="1:14">
      <c r="A26" s="5"/>
      <c r="B26" s="20" t="s">
        <v>28</v>
      </c>
      <c r="D26" s="23"/>
      <c r="E26" s="57"/>
      <c r="F26" s="98"/>
      <c r="G26" s="98"/>
      <c r="M26" s="95"/>
      <c r="N26" s="96"/>
    </row>
    <row r="27" spans="1:14" ht="34.5" customHeight="1">
      <c r="A27" s="5"/>
      <c r="B27" s="128"/>
      <c r="C27" s="90" t="s">
        <v>65</v>
      </c>
      <c r="D27" s="90"/>
      <c r="E27" s="90"/>
      <c r="F27" s="57" t="s">
        <v>25</v>
      </c>
      <c r="G27" s="131" t="s">
        <v>78</v>
      </c>
      <c r="H27" s="131"/>
      <c r="I27" s="131"/>
      <c r="J27" s="24">
        <v>109</v>
      </c>
      <c r="K27" s="4" t="s">
        <v>29</v>
      </c>
      <c r="M27" s="95"/>
      <c r="N27" s="96"/>
    </row>
    <row r="28" spans="1:14" ht="21.75" customHeight="1">
      <c r="A28" s="5"/>
      <c r="B28" s="128"/>
      <c r="C28" s="131" t="s">
        <v>78</v>
      </c>
      <c r="D28" s="131"/>
      <c r="E28" s="131"/>
      <c r="F28" s="57" t="s">
        <v>25</v>
      </c>
      <c r="G28" s="90" t="s">
        <v>65</v>
      </c>
      <c r="H28" s="90"/>
      <c r="I28" s="90"/>
      <c r="J28" s="24">
        <v>109</v>
      </c>
      <c r="K28" s="4" t="s">
        <v>29</v>
      </c>
      <c r="N28" s="25"/>
    </row>
    <row r="29" spans="1:14">
      <c r="A29" s="5"/>
      <c r="B29" s="128"/>
      <c r="C29" s="90" t="s">
        <v>71</v>
      </c>
      <c r="D29" s="90"/>
      <c r="E29" s="90"/>
      <c r="F29" s="57" t="s">
        <v>25</v>
      </c>
      <c r="G29" s="90" t="s">
        <v>71</v>
      </c>
      <c r="H29" s="90"/>
      <c r="I29" s="90"/>
      <c r="J29" s="24">
        <v>150</v>
      </c>
      <c r="K29" s="4" t="s">
        <v>29</v>
      </c>
      <c r="N29" s="12"/>
    </row>
    <row r="30" spans="1:14">
      <c r="A30" s="5"/>
      <c r="B30" s="128"/>
      <c r="C30" s="73"/>
      <c r="D30" s="73"/>
      <c r="E30" s="73"/>
      <c r="F30" s="57" t="s">
        <v>25</v>
      </c>
      <c r="G30" s="90"/>
      <c r="H30" s="90"/>
      <c r="I30" s="90"/>
      <c r="J30" s="24"/>
      <c r="K30" s="4" t="s">
        <v>29</v>
      </c>
      <c r="N30" s="12"/>
    </row>
    <row r="31" spans="1:14" ht="11.25" customHeight="1">
      <c r="A31" s="5"/>
      <c r="B31" s="128"/>
      <c r="C31" s="90"/>
      <c r="D31" s="90"/>
      <c r="E31" s="90"/>
      <c r="F31" s="57" t="s">
        <v>25</v>
      </c>
      <c r="G31" s="90"/>
      <c r="H31" s="90"/>
      <c r="I31" s="90"/>
      <c r="J31" s="24"/>
      <c r="K31" s="4" t="s">
        <v>29</v>
      </c>
      <c r="N31" s="12"/>
    </row>
    <row r="32" spans="1:14">
      <c r="A32" s="5"/>
      <c r="B32" s="128"/>
      <c r="C32" s="90"/>
      <c r="D32" s="90"/>
      <c r="E32" s="90"/>
      <c r="F32" s="57" t="s">
        <v>25</v>
      </c>
      <c r="G32" s="90"/>
      <c r="H32" s="90"/>
      <c r="I32" s="90"/>
      <c r="J32" s="24"/>
      <c r="K32" s="4" t="s">
        <v>29</v>
      </c>
      <c r="N32" s="12"/>
    </row>
    <row r="33" spans="1:15" ht="11.25" customHeight="1">
      <c r="A33" s="5"/>
      <c r="B33" s="5"/>
      <c r="C33" s="88"/>
      <c r="D33" s="88"/>
      <c r="E33" s="88"/>
      <c r="F33" s="57" t="s">
        <v>25</v>
      </c>
      <c r="G33" s="73"/>
      <c r="H33" s="73"/>
      <c r="I33" s="73"/>
      <c r="J33" s="24"/>
      <c r="K33" s="4" t="s">
        <v>29</v>
      </c>
      <c r="N33" s="12"/>
    </row>
    <row r="34" spans="1:15">
      <c r="A34" s="5"/>
      <c r="B34" s="5"/>
      <c r="C34" s="73"/>
      <c r="D34" s="73"/>
      <c r="E34" s="73"/>
      <c r="F34" s="57" t="s">
        <v>25</v>
      </c>
      <c r="G34" s="73"/>
      <c r="H34" s="73"/>
      <c r="I34" s="73"/>
      <c r="J34" s="24"/>
      <c r="K34" s="4" t="s">
        <v>29</v>
      </c>
      <c r="N34" s="12"/>
    </row>
    <row r="35" spans="1:15">
      <c r="A35" s="5"/>
      <c r="B35" s="5"/>
      <c r="C35" s="73"/>
      <c r="D35" s="73"/>
      <c r="E35" s="73"/>
      <c r="F35" s="57" t="s">
        <v>25</v>
      </c>
      <c r="G35" s="73"/>
      <c r="H35" s="73"/>
      <c r="I35" s="73"/>
      <c r="J35" s="24"/>
      <c r="K35" s="4" t="s">
        <v>29</v>
      </c>
      <c r="N35" s="12"/>
    </row>
    <row r="36" spans="1:15">
      <c r="A36" s="5"/>
      <c r="B36" s="5"/>
      <c r="C36" s="73"/>
      <c r="D36" s="73"/>
      <c r="E36" s="73"/>
      <c r="F36" s="57" t="s">
        <v>25</v>
      </c>
      <c r="G36" s="73"/>
      <c r="H36" s="73"/>
      <c r="I36" s="73"/>
      <c r="J36" s="24"/>
      <c r="K36" s="4" t="s">
        <v>29</v>
      </c>
      <c r="N36" s="12"/>
    </row>
    <row r="37" spans="1:15">
      <c r="A37" s="5"/>
      <c r="B37" s="5"/>
      <c r="C37" s="73"/>
      <c r="D37" s="73"/>
      <c r="E37" s="73"/>
      <c r="F37" s="57" t="s">
        <v>25</v>
      </c>
      <c r="G37" s="73"/>
      <c r="H37" s="73"/>
      <c r="I37" s="73"/>
      <c r="J37" s="24"/>
      <c r="K37" s="4" t="s">
        <v>29</v>
      </c>
      <c r="N37" s="12"/>
    </row>
    <row r="38" spans="1:15">
      <c r="A38" s="5"/>
      <c r="B38" s="5"/>
      <c r="C38" s="73"/>
      <c r="D38" s="73"/>
      <c r="E38" s="73"/>
      <c r="F38" s="57" t="s">
        <v>25</v>
      </c>
      <c r="G38" s="73"/>
      <c r="H38" s="73"/>
      <c r="I38" s="73"/>
      <c r="J38" s="24"/>
      <c r="K38" s="4" t="s">
        <v>29</v>
      </c>
      <c r="N38" s="12"/>
    </row>
    <row r="39" spans="1:15">
      <c r="A39" s="5"/>
      <c r="B39" s="5"/>
      <c r="C39" s="88"/>
      <c r="D39" s="88"/>
      <c r="E39" s="88"/>
      <c r="F39" s="57" t="s">
        <v>25</v>
      </c>
      <c r="G39" s="88"/>
      <c r="H39" s="88"/>
      <c r="I39" s="88"/>
      <c r="J39" s="26"/>
      <c r="K39" s="4" t="s">
        <v>29</v>
      </c>
      <c r="N39" s="12"/>
    </row>
    <row r="40" spans="1:15">
      <c r="A40" s="5"/>
      <c r="B40" s="5"/>
      <c r="C40" s="6"/>
      <c r="F40" s="57"/>
      <c r="G40" s="89" t="s">
        <v>30</v>
      </c>
      <c r="H40" s="89"/>
      <c r="I40" s="89"/>
      <c r="J40" s="27">
        <f>SUM(J27:J39)</f>
        <v>368</v>
      </c>
      <c r="K40" s="62"/>
      <c r="L40" s="60" t="s">
        <v>31</v>
      </c>
      <c r="M40" s="83">
        <v>0</v>
      </c>
      <c r="N40" s="84"/>
    </row>
    <row r="41" spans="1:15" ht="11.25" customHeight="1">
      <c r="A41" s="5"/>
      <c r="B41" s="5"/>
      <c r="C41" s="6"/>
      <c r="F41" s="57"/>
      <c r="G41" s="67" t="s">
        <v>32</v>
      </c>
      <c r="H41" s="67"/>
      <c r="I41" s="67"/>
      <c r="J41" s="58">
        <v>9.5</v>
      </c>
      <c r="K41" s="62"/>
      <c r="L41" s="60" t="s">
        <v>33</v>
      </c>
      <c r="M41" s="83">
        <f>+F25</f>
        <v>1244.54</v>
      </c>
      <c r="N41" s="84"/>
    </row>
    <row r="42" spans="1:15" ht="10.5" customHeight="1">
      <c r="A42" s="5"/>
      <c r="B42" s="5"/>
      <c r="C42" s="6"/>
      <c r="F42" s="57"/>
      <c r="G42" s="67" t="s">
        <v>34</v>
      </c>
      <c r="H42" s="67"/>
      <c r="I42" s="67"/>
      <c r="J42" s="30">
        <f>J40/J41</f>
        <v>38.736842105263158</v>
      </c>
      <c r="K42" s="81" t="s">
        <v>35</v>
      </c>
      <c r="L42" s="82"/>
      <c r="M42" s="86">
        <v>0</v>
      </c>
      <c r="N42" s="87"/>
    </row>
    <row r="43" spans="1:15" ht="15" customHeight="1">
      <c r="A43" s="5"/>
      <c r="B43" s="5"/>
      <c r="C43" s="6"/>
      <c r="F43" s="57"/>
      <c r="G43" s="67" t="s">
        <v>37</v>
      </c>
      <c r="H43" s="67"/>
      <c r="I43" s="67"/>
      <c r="J43" s="32">
        <v>22</v>
      </c>
      <c r="K43" s="81" t="s">
        <v>38</v>
      </c>
      <c r="L43" s="82"/>
      <c r="M43" s="86"/>
      <c r="N43" s="87"/>
    </row>
    <row r="44" spans="1:15" ht="11.25" customHeight="1">
      <c r="A44" s="5"/>
      <c r="B44" s="5"/>
      <c r="C44" s="6"/>
      <c r="F44" s="57"/>
      <c r="G44" s="57"/>
      <c r="I44" s="58"/>
      <c r="K44" s="62"/>
      <c r="L44" s="33" t="s">
        <v>28</v>
      </c>
      <c r="M44" s="79">
        <f>J42*J43</f>
        <v>852.21052631578948</v>
      </c>
      <c r="N44" s="80"/>
    </row>
    <row r="45" spans="1:15" ht="11.25" customHeight="1">
      <c r="A45" s="5"/>
      <c r="B45" s="5"/>
      <c r="C45" s="6"/>
      <c r="F45" s="57"/>
      <c r="G45" s="57"/>
      <c r="H45" s="58"/>
      <c r="I45" s="58"/>
      <c r="J45" s="33"/>
      <c r="K45" s="81" t="s">
        <v>39</v>
      </c>
      <c r="L45" s="82"/>
      <c r="M45" s="83"/>
      <c r="N45" s="84"/>
    </row>
    <row r="46" spans="1:15" ht="11.25" customHeight="1">
      <c r="A46" s="5"/>
      <c r="B46" s="5"/>
      <c r="E46" s="62"/>
      <c r="F46" s="85"/>
      <c r="G46" s="85"/>
      <c r="H46" s="33"/>
      <c r="I46" s="33"/>
      <c r="J46" s="10"/>
      <c r="K46" s="33"/>
      <c r="L46" s="33" t="s">
        <v>40</v>
      </c>
      <c r="M46" s="83"/>
      <c r="N46" s="84"/>
      <c r="O46" s="34"/>
    </row>
    <row r="47" spans="1:15" ht="11.25" customHeight="1" thickBot="1">
      <c r="A47" s="5"/>
      <c r="B47" s="5"/>
      <c r="E47" s="62"/>
      <c r="F47" s="85"/>
      <c r="G47" s="85"/>
      <c r="H47" s="33"/>
      <c r="I47" s="33"/>
      <c r="J47" s="33"/>
      <c r="K47" s="81" t="s">
        <v>41</v>
      </c>
      <c r="L47" s="82" t="s">
        <v>41</v>
      </c>
      <c r="M47" s="126"/>
      <c r="N47" s="127"/>
    </row>
    <row r="48" spans="1:15" ht="11.25" customHeight="1">
      <c r="A48" s="5"/>
      <c r="B48" s="5"/>
      <c r="E48" s="62"/>
      <c r="F48" s="85"/>
      <c r="G48" s="85"/>
      <c r="H48" s="33"/>
      <c r="I48" s="33"/>
      <c r="J48" s="33"/>
      <c r="K48" s="81" t="s">
        <v>42</v>
      </c>
      <c r="L48" s="82"/>
      <c r="M48" s="129">
        <f>SUM(M40:N47)</f>
        <v>2096.7505263157896</v>
      </c>
      <c r="N48" s="130"/>
    </row>
    <row r="49" spans="1:14">
      <c r="A49" s="5"/>
      <c r="B49" s="5"/>
      <c r="C49" s="10"/>
      <c r="E49" s="62"/>
      <c r="F49" s="85"/>
      <c r="G49" s="85"/>
      <c r="H49" s="33"/>
      <c r="I49" s="33"/>
      <c r="J49" s="33"/>
      <c r="M49" s="83"/>
      <c r="N49" s="84"/>
    </row>
    <row r="50" spans="1:14">
      <c r="A50" s="5"/>
      <c r="B50" s="35" t="s">
        <v>43</v>
      </c>
      <c r="C50" s="36"/>
      <c r="D50" s="36"/>
      <c r="E50" s="36"/>
      <c r="F50" s="36"/>
      <c r="G50" s="37"/>
      <c r="H50" s="33"/>
      <c r="I50" s="33"/>
      <c r="J50" s="33"/>
      <c r="M50" s="77"/>
      <c r="N50" s="78"/>
    </row>
    <row r="51" spans="1:14">
      <c r="A51" s="5"/>
      <c r="B51" s="38"/>
      <c r="C51" s="39"/>
      <c r="D51" s="39"/>
      <c r="E51" s="39"/>
      <c r="F51" s="39"/>
      <c r="G51" s="40"/>
      <c r="L51" s="62"/>
      <c r="M51" s="41"/>
      <c r="N51" s="42"/>
    </row>
    <row r="52" spans="1:14">
      <c r="A52" s="5"/>
      <c r="B52" s="43"/>
      <c r="C52" s="39"/>
      <c r="D52" s="39"/>
      <c r="E52" s="39"/>
      <c r="F52" s="39"/>
      <c r="G52" s="40"/>
      <c r="N52" s="12"/>
    </row>
    <row r="53" spans="1:14">
      <c r="A53" s="5"/>
      <c r="B53" s="43"/>
      <c r="C53" s="39"/>
      <c r="D53" s="39"/>
      <c r="E53" s="39"/>
      <c r="F53" s="39"/>
      <c r="G53" s="40"/>
      <c r="N53" s="12"/>
    </row>
    <row r="54" spans="1:14">
      <c r="A54" s="5"/>
      <c r="B54" s="43"/>
      <c r="C54" s="39"/>
      <c r="D54" s="39"/>
      <c r="E54" s="39"/>
      <c r="F54" s="39"/>
      <c r="G54" s="40"/>
      <c r="H54" s="44"/>
      <c r="N54" s="12"/>
    </row>
    <row r="55" spans="1:14">
      <c r="A55" s="5"/>
      <c r="B55" s="45"/>
      <c r="C55" s="26"/>
      <c r="D55" s="26"/>
      <c r="E55" s="26"/>
      <c r="F55" s="26"/>
      <c r="G55" s="46"/>
      <c r="N55" s="12"/>
    </row>
    <row r="56" spans="1:14">
      <c r="A56" s="5"/>
      <c r="B56" s="45"/>
      <c r="C56" s="26"/>
      <c r="D56" s="26"/>
      <c r="E56" s="26"/>
      <c r="F56" s="26"/>
      <c r="G56" s="46"/>
      <c r="N56" s="12"/>
    </row>
    <row r="57" spans="1:14">
      <c r="A57" s="5"/>
      <c r="B57" s="45"/>
      <c r="C57" s="26"/>
      <c r="D57" s="26"/>
      <c r="E57" s="26"/>
      <c r="F57" s="26"/>
      <c r="G57" s="46"/>
      <c r="N57" s="12"/>
    </row>
    <row r="58" spans="1:14">
      <c r="A58" s="5"/>
      <c r="B58" s="68" t="s">
        <v>44</v>
      </c>
      <c r="C58" s="69"/>
      <c r="D58" s="69"/>
      <c r="E58" s="69"/>
      <c r="F58" s="69"/>
      <c r="G58" s="69"/>
      <c r="I58" s="70" t="s">
        <v>45</v>
      </c>
      <c r="J58" s="70"/>
      <c r="K58" s="70"/>
      <c r="L58" s="70"/>
      <c r="M58" s="70"/>
      <c r="N58" s="71"/>
    </row>
    <row r="59" spans="1:14" ht="1.5" customHeight="1">
      <c r="A59" s="5"/>
      <c r="B59" s="56"/>
      <c r="C59" s="57"/>
      <c r="D59" s="57"/>
      <c r="E59" s="57"/>
      <c r="F59" s="57"/>
      <c r="G59" s="57"/>
      <c r="I59" s="57"/>
      <c r="J59" s="57"/>
      <c r="K59" s="57"/>
      <c r="L59" s="57"/>
      <c r="M59" s="57"/>
      <c r="N59" s="59"/>
    </row>
    <row r="60" spans="1:14" ht="11.25" hidden="1" customHeight="1">
      <c r="A60" s="5"/>
      <c r="B60" s="66"/>
      <c r="C60" s="67"/>
      <c r="D60" s="67"/>
      <c r="E60" s="67"/>
      <c r="F60" s="67"/>
      <c r="G60" s="67"/>
      <c r="N60" s="12"/>
    </row>
    <row r="61" spans="1:14" ht="16.5" customHeight="1">
      <c r="A61" s="5"/>
      <c r="B61" s="72" t="s">
        <v>46</v>
      </c>
      <c r="C61" s="73"/>
      <c r="D61" s="73"/>
      <c r="E61" s="73"/>
      <c r="F61" s="73"/>
      <c r="G61" s="73"/>
      <c r="H61" s="67" t="s">
        <v>66</v>
      </c>
      <c r="I61" s="67"/>
      <c r="J61" s="67"/>
      <c r="K61" s="67"/>
      <c r="L61" s="67"/>
      <c r="M61" s="67"/>
      <c r="N61" s="74"/>
    </row>
    <row r="62" spans="1:14">
      <c r="A62" s="5"/>
      <c r="B62" s="66" t="s">
        <v>48</v>
      </c>
      <c r="C62" s="67"/>
      <c r="D62" s="67"/>
      <c r="E62" s="67"/>
      <c r="F62" s="67"/>
      <c r="G62" s="67"/>
      <c r="I62" s="75" t="s">
        <v>48</v>
      </c>
      <c r="J62" s="75"/>
      <c r="K62" s="75"/>
      <c r="L62" s="75"/>
      <c r="M62" s="75"/>
      <c r="N62" s="76"/>
    </row>
    <row r="63" spans="1:14" ht="26.25" customHeight="1">
      <c r="A63" s="5"/>
      <c r="B63" s="63" t="s">
        <v>49</v>
      </c>
      <c r="C63" s="64"/>
      <c r="D63" s="64"/>
      <c r="E63" s="64"/>
      <c r="F63" s="64"/>
      <c r="G63" s="64"/>
      <c r="I63" s="64" t="s">
        <v>67</v>
      </c>
      <c r="J63" s="64"/>
      <c r="K63" s="64"/>
      <c r="L63" s="64"/>
      <c r="M63" s="64"/>
      <c r="N63" s="65"/>
    </row>
    <row r="64" spans="1:14" ht="2.25" customHeight="1">
      <c r="A64" s="5"/>
      <c r="B64" s="66" t="s">
        <v>51</v>
      </c>
      <c r="C64" s="67"/>
      <c r="D64" s="67"/>
      <c r="E64" s="67"/>
      <c r="F64" s="67"/>
      <c r="G64" s="67"/>
      <c r="I64" s="49" t="s">
        <v>52</v>
      </c>
      <c r="J64" s="49"/>
      <c r="K64" s="49"/>
      <c r="L64" s="49"/>
      <c r="M64" s="49"/>
      <c r="N64" s="50"/>
    </row>
    <row r="65" spans="1:14" ht="0.75" hidden="1" customHeight="1">
      <c r="A65" s="5"/>
      <c r="B65" s="5"/>
      <c r="N65" s="12"/>
    </row>
    <row r="66" spans="1:14" ht="14.25" customHeight="1" thickBot="1">
      <c r="A66" s="51"/>
      <c r="B66" s="51"/>
      <c r="C66" s="52"/>
      <c r="D66" s="52"/>
      <c r="E66" s="52"/>
      <c r="F66" s="52"/>
      <c r="G66" s="52"/>
      <c r="H66" s="52"/>
      <c r="I66" s="52" t="s">
        <v>53</v>
      </c>
      <c r="J66" s="52">
        <v>7862</v>
      </c>
      <c r="K66" s="52"/>
      <c r="L66" s="53"/>
      <c r="M66" s="53"/>
      <c r="N66" s="54"/>
    </row>
    <row r="67" spans="1:14" ht="36" customHeight="1">
      <c r="N67" s="4" t="s">
        <v>54</v>
      </c>
    </row>
    <row r="487" spans="4:4">
      <c r="D487" s="55" t="s">
        <v>55</v>
      </c>
    </row>
  </sheetData>
  <mergeCells count="94">
    <mergeCell ref="B11:C11"/>
    <mergeCell ref="D11:N11"/>
    <mergeCell ref="M2:N2"/>
    <mergeCell ref="L3:M3"/>
    <mergeCell ref="L8:M8"/>
    <mergeCell ref="K9:L9"/>
    <mergeCell ref="M9:N9"/>
    <mergeCell ref="B13:N15"/>
    <mergeCell ref="G16:H16"/>
    <mergeCell ref="L16:M16"/>
    <mergeCell ref="B17:N17"/>
    <mergeCell ref="B18:C18"/>
    <mergeCell ref="E18:G18"/>
    <mergeCell ref="I18:J18"/>
    <mergeCell ref="L18:M18"/>
    <mergeCell ref="F26:G26"/>
    <mergeCell ref="M26:N26"/>
    <mergeCell ref="B19:N19"/>
    <mergeCell ref="B20:E20"/>
    <mergeCell ref="F20:I20"/>
    <mergeCell ref="J20:K20"/>
    <mergeCell ref="L20:N20"/>
    <mergeCell ref="B21:E21"/>
    <mergeCell ref="F21:I21"/>
    <mergeCell ref="J21:K21"/>
    <mergeCell ref="L21:N21"/>
    <mergeCell ref="F23:G23"/>
    <mergeCell ref="F24:G24"/>
    <mergeCell ref="M24:N24"/>
    <mergeCell ref="F25:G25"/>
    <mergeCell ref="M25:N25"/>
    <mergeCell ref="B27:B29"/>
    <mergeCell ref="C27:E27"/>
    <mergeCell ref="G27:I27"/>
    <mergeCell ref="M27:N27"/>
    <mergeCell ref="C28:E28"/>
    <mergeCell ref="G28:I28"/>
    <mergeCell ref="C29:E29"/>
    <mergeCell ref="G29:I29"/>
    <mergeCell ref="B30:B32"/>
    <mergeCell ref="C30:E30"/>
    <mergeCell ref="G30:I30"/>
    <mergeCell ref="C31:E31"/>
    <mergeCell ref="G31:I31"/>
    <mergeCell ref="C32:E32"/>
    <mergeCell ref="G32:I32"/>
    <mergeCell ref="C33:E33"/>
    <mergeCell ref="G33:I33"/>
    <mergeCell ref="C34:E34"/>
    <mergeCell ref="G34:I34"/>
    <mergeCell ref="C35:E35"/>
    <mergeCell ref="G35:I35"/>
    <mergeCell ref="C36:E36"/>
    <mergeCell ref="G36:I36"/>
    <mergeCell ref="C37:E37"/>
    <mergeCell ref="G37:I37"/>
    <mergeCell ref="C38:E38"/>
    <mergeCell ref="G38:I38"/>
    <mergeCell ref="C39:E39"/>
    <mergeCell ref="G39:I39"/>
    <mergeCell ref="G40:I40"/>
    <mergeCell ref="M40:N40"/>
    <mergeCell ref="G41:I41"/>
    <mergeCell ref="M41:N41"/>
    <mergeCell ref="G42:I42"/>
    <mergeCell ref="K42:L42"/>
    <mergeCell ref="M42:N42"/>
    <mergeCell ref="G43:I43"/>
    <mergeCell ref="K43:L43"/>
    <mergeCell ref="M43:N43"/>
    <mergeCell ref="M50:N50"/>
    <mergeCell ref="M44:N44"/>
    <mergeCell ref="K45:L45"/>
    <mergeCell ref="M45:N45"/>
    <mergeCell ref="F46:G46"/>
    <mergeCell ref="M46:N46"/>
    <mergeCell ref="F47:G47"/>
    <mergeCell ref="K47:L47"/>
    <mergeCell ref="M47:N47"/>
    <mergeCell ref="F48:G48"/>
    <mergeCell ref="K48:L48"/>
    <mergeCell ref="M48:N48"/>
    <mergeCell ref="F49:G49"/>
    <mergeCell ref="M49:N49"/>
    <mergeCell ref="B63:G63"/>
    <mergeCell ref="I63:N63"/>
    <mergeCell ref="B64:G64"/>
    <mergeCell ref="B58:G58"/>
    <mergeCell ref="I58:N58"/>
    <mergeCell ref="B60:G60"/>
    <mergeCell ref="B61:G61"/>
    <mergeCell ref="H61:N61"/>
    <mergeCell ref="B62:G62"/>
    <mergeCell ref="I62:N62"/>
  </mergeCells>
  <printOptions horizontalCentered="1" verticalCentered="1"/>
  <pageMargins left="0.70866141732283472" right="0.70866141732283472" top="0.74803149606299213" bottom="0.74803149606299213" header="0.31496062992125984" footer="0.31496062992125984"/>
  <pageSetup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DMGM 6</vt:lpstr>
      <vt:lpstr>OMMH 7</vt:lpstr>
      <vt:lpstr>DMGM 8</vt:lpstr>
      <vt:lpstr>OMMH 9</vt:lpstr>
      <vt:lpstr>'DMGM 6'!Área_de_impresión</vt:lpstr>
      <vt:lpstr>'DMGM 8'!Área_de_impresión</vt:lpstr>
      <vt:lpstr>'OMMH 7'!Área_de_impresión</vt:lpstr>
      <vt:lpstr>'OMMH 9'!Área_de_impresión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ismael rios</dc:creator>
  <cp:lastModifiedBy>ismael rios</cp:lastModifiedBy>
  <cp:lastPrinted>2025-03-25T18:34:52Z</cp:lastPrinted>
  <dcterms:created xsi:type="dcterms:W3CDTF">2025-03-12T17:09:19Z</dcterms:created>
  <dcterms:modified xsi:type="dcterms:W3CDTF">2025-03-25T21:58:04Z</dcterms:modified>
</cp:coreProperties>
</file>