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IATICOS 2024\"/>
    </mc:Choice>
  </mc:AlternateContent>
  <xr:revisionPtr revIDLastSave="0" documentId="13_ncr:1_{6F181DF6-6752-482A-86F4-2D9AD39B358C}" xr6:coauthVersionLast="47" xr6:coauthVersionMax="47" xr10:uidLastSave="{00000000-0000-0000-0000-000000000000}"/>
  <bookViews>
    <workbookView xWindow="-120" yWindow="-120" windowWidth="29040" windowHeight="15720" xr2:uid="{F8F8B845-80F2-4B9F-853C-259BCCE729FF}"/>
  </bookViews>
  <sheets>
    <sheet name="GGA 17" sheetId="17" r:id="rId1"/>
    <sheet name="AGBS 16" sheetId="16" r:id="rId2"/>
    <sheet name="AZC 15" sheetId="15" r:id="rId3"/>
    <sheet name="MNGM 14" sheetId="14" r:id="rId4"/>
    <sheet name="ANMS 13" sheetId="13" r:id="rId5"/>
    <sheet name="BIMO 12" sheetId="12" r:id="rId6"/>
    <sheet name="JEVL 11" sheetId="11" r:id="rId7"/>
    <sheet name="MAVC 10" sheetId="10" r:id="rId8"/>
    <sheet name="FJDDUVD 9" sheetId="9" r:id="rId9"/>
    <sheet name="MDCUC 8" sheetId="8" r:id="rId10"/>
    <sheet name="MECS 7" sheetId="7" r:id="rId11"/>
    <sheet name="IARD 6" sheetId="6" r:id="rId12"/>
    <sheet name="AZC 5" sheetId="5" r:id="rId13"/>
    <sheet name="DMGM 4" sheetId="4" r:id="rId14"/>
    <sheet name="LFGA 3" sheetId="3" r:id="rId15"/>
    <sheet name="GAZS 2" sheetId="2" r:id="rId16"/>
    <sheet name="ASM 1" sheetId="1" r:id="rId17"/>
  </sheets>
  <definedNames>
    <definedName name="_xlnm.Print_Area" localSheetId="1">'AGBS 16'!$B$1:$N$66</definedName>
    <definedName name="_xlnm.Print_Area" localSheetId="4">'ANMS 13'!$B$1:$N$66</definedName>
    <definedName name="_xlnm.Print_Area" localSheetId="16">'ASM 1'!$B$1:$N$66</definedName>
    <definedName name="_xlnm.Print_Area" localSheetId="2">'AZC 15'!$B$1:$N$66</definedName>
    <definedName name="_xlnm.Print_Area" localSheetId="12">'AZC 5'!$B$1:$N$66</definedName>
    <definedName name="_xlnm.Print_Area" localSheetId="5">'BIMO 12'!$B$1:$N$66</definedName>
    <definedName name="_xlnm.Print_Area" localSheetId="13">'DMGM 4'!$B$1:$N$66</definedName>
    <definedName name="_xlnm.Print_Area" localSheetId="8">'FJDDUVD 9'!$B$1:$N$66</definedName>
    <definedName name="_xlnm.Print_Area" localSheetId="15">'GAZS 2'!$B$1:$N$66</definedName>
    <definedName name="_xlnm.Print_Area" localSheetId="0">'GGA 17'!$B$1:$N$66</definedName>
    <definedName name="_xlnm.Print_Area" localSheetId="11">'IARD 6'!$B$1:$N$66</definedName>
    <definedName name="_xlnm.Print_Area" localSheetId="6">'JEVL 11'!$B$1:$N$66</definedName>
    <definedName name="_xlnm.Print_Area" localSheetId="14">'LFGA 3'!$B$1:$N$66</definedName>
    <definedName name="_xlnm.Print_Area" localSheetId="7">'MAVC 10'!$B$1:$N$66</definedName>
    <definedName name="_xlnm.Print_Area" localSheetId="9">'MDCUC 8'!$B$1:$N$66</definedName>
    <definedName name="_xlnm.Print_Area" localSheetId="10">'MECS 7'!$B$1:$N$66</definedName>
    <definedName name="_xlnm.Print_Area" localSheetId="3">'MNGM 14'!$B$1:$N$66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0" i="17" l="1"/>
  <c r="J40" i="17"/>
  <c r="J42" i="17" s="1"/>
  <c r="M43" i="17" s="1"/>
  <c r="M47" i="17" s="1"/>
  <c r="M9" i="17" s="1"/>
  <c r="B11" i="17" s="1"/>
  <c r="M40" i="16"/>
  <c r="J40" i="16"/>
  <c r="J42" i="16" s="1"/>
  <c r="M43" i="16" s="1"/>
  <c r="M42" i="15"/>
  <c r="M40" i="15"/>
  <c r="J40" i="15"/>
  <c r="J42" i="15" s="1"/>
  <c r="M43" i="15" s="1"/>
  <c r="M40" i="14"/>
  <c r="M47" i="14" s="1"/>
  <c r="M9" i="14" s="1"/>
  <c r="B11" i="14" s="1"/>
  <c r="J40" i="14"/>
  <c r="J42" i="14" s="1"/>
  <c r="M43" i="14" s="1"/>
  <c r="M45" i="13"/>
  <c r="M47" i="16" l="1"/>
  <c r="M9" i="16" s="1"/>
  <c r="B11" i="16" s="1"/>
  <c r="M47" i="15"/>
  <c r="M9" i="15" s="1"/>
  <c r="B11" i="15" s="1"/>
  <c r="M40" i="13" l="1"/>
  <c r="J40" i="13"/>
  <c r="J42" i="13" s="1"/>
  <c r="M43" i="13" s="1"/>
  <c r="M40" i="12"/>
  <c r="J40" i="12"/>
  <c r="J42" i="12" s="1"/>
  <c r="M43" i="12" s="1"/>
  <c r="M40" i="11"/>
  <c r="J40" i="11"/>
  <c r="J42" i="11" s="1"/>
  <c r="M43" i="11" s="1"/>
  <c r="M40" i="10"/>
  <c r="J40" i="10"/>
  <c r="J42" i="10" s="1"/>
  <c r="M43" i="10" s="1"/>
  <c r="M40" i="9"/>
  <c r="J40" i="9"/>
  <c r="J42" i="9" s="1"/>
  <c r="M43" i="9" s="1"/>
  <c r="M47" i="13" l="1"/>
  <c r="M9" i="13" s="1"/>
  <c r="B11" i="13" s="1"/>
  <c r="M47" i="12"/>
  <c r="M9" i="12" s="1"/>
  <c r="B11" i="12" s="1"/>
  <c r="M47" i="11"/>
  <c r="M9" i="11" s="1"/>
  <c r="B11" i="11" s="1"/>
  <c r="M47" i="10"/>
  <c r="M9" i="10" s="1"/>
  <c r="B11" i="10" s="1"/>
  <c r="M47" i="9"/>
  <c r="M9" i="9" s="1"/>
  <c r="B11" i="9" s="1"/>
  <c r="J42" i="8" l="1"/>
  <c r="M43" i="8" s="1"/>
  <c r="M40" i="8"/>
  <c r="M47" i="8" s="1"/>
  <c r="M9" i="8" s="1"/>
  <c r="B11" i="8" s="1"/>
  <c r="J40" i="8"/>
  <c r="M40" i="7"/>
  <c r="J40" i="7"/>
  <c r="J42" i="7" s="1"/>
  <c r="M43" i="7" s="1"/>
  <c r="M40" i="6"/>
  <c r="J40" i="6"/>
  <c r="J42" i="6" s="1"/>
  <c r="M43" i="6" s="1"/>
  <c r="M40" i="5"/>
  <c r="J40" i="5"/>
  <c r="J42" i="5" s="1"/>
  <c r="M43" i="5" s="1"/>
  <c r="M40" i="4"/>
  <c r="J40" i="4"/>
  <c r="J42" i="4" s="1"/>
  <c r="M43" i="4" s="1"/>
  <c r="M40" i="3"/>
  <c r="J40" i="3"/>
  <c r="J42" i="3" s="1"/>
  <c r="M43" i="3" s="1"/>
  <c r="M40" i="2"/>
  <c r="J40" i="2"/>
  <c r="J42" i="2" s="1"/>
  <c r="M43" i="2" s="1"/>
  <c r="M40" i="1"/>
  <c r="J40" i="1"/>
  <c r="J42" i="1" s="1"/>
  <c r="M43" i="1" s="1"/>
  <c r="M47" i="7" l="1"/>
  <c r="M9" i="7" s="1"/>
  <c r="B11" i="7" s="1"/>
  <c r="M47" i="6"/>
  <c r="M9" i="6" s="1"/>
  <c r="B11" i="6" s="1"/>
  <c r="M47" i="5"/>
  <c r="M9" i="5" s="1"/>
  <c r="B11" i="5" s="1"/>
  <c r="M47" i="4"/>
  <c r="M9" i="4" s="1"/>
  <c r="B11" i="4" s="1"/>
  <c r="M47" i="2"/>
  <c r="M9" i="2" s="1"/>
  <c r="B11" i="2" s="1"/>
  <c r="M47" i="3"/>
  <c r="M9" i="3" s="1"/>
  <c r="B11" i="3" s="1"/>
  <c r="M47" i="1"/>
  <c r="M9" i="1" s="1"/>
  <c r="B11" i="1" s="1"/>
</calcChain>
</file>

<file path=xl/sharedStrings.xml><?xml version="1.0" encoding="utf-8"?>
<sst xmlns="http://schemas.openxmlformats.org/spreadsheetml/2006/main" count="1797" uniqueCount="121">
  <si>
    <t>FOLIO</t>
  </si>
  <si>
    <t xml:space="preserve">CUENTA </t>
  </si>
  <si>
    <t>ICAI-DA-F-04</t>
  </si>
  <si>
    <t>RECIBO DE VIÁTICOS</t>
  </si>
  <si>
    <t xml:space="preserve">Ramos Arizpe Coah. </t>
  </si>
  <si>
    <t>de</t>
  </si>
  <si>
    <t>POR:</t>
  </si>
  <si>
    <t>R   E   C   I   B   I   del Instituto Coahuilense de Acceso a la Información , la cantidad de - - - - - - - - - - -- - - - - - - - - -</t>
  </si>
  <si>
    <t xml:space="preserve">por concepto de estimación de viáticos en comisión conferida para   - - - - - - - -- - - - - - - - - - - - - - - - - - - - - - - - - - - - - - - - - - - </t>
  </si>
  <si>
    <t>.</t>
  </si>
  <si>
    <t xml:space="preserve">AL </t>
  </si>
  <si>
    <t xml:space="preserve"> de </t>
  </si>
  <si>
    <t>Vehículo part.</t>
  </si>
  <si>
    <t xml:space="preserve">Vehículo Oficial  </t>
  </si>
  <si>
    <t>X</t>
  </si>
  <si>
    <t>Avión</t>
  </si>
  <si>
    <t>Otro</t>
  </si>
  <si>
    <t>Marca</t>
  </si>
  <si>
    <t>Tipo</t>
  </si>
  <si>
    <t>Cilindros</t>
  </si>
  <si>
    <t>Placas</t>
  </si>
  <si>
    <t>Hospedaje y Alimentación</t>
  </si>
  <si>
    <t>Número de Días</t>
  </si>
  <si>
    <t>Tarifa</t>
  </si>
  <si>
    <t>Zona Única</t>
  </si>
  <si>
    <t>a</t>
  </si>
  <si>
    <t xml:space="preserve"> Diarios </t>
  </si>
  <si>
    <t xml:space="preserve">Diarios </t>
  </si>
  <si>
    <t>Combustible</t>
  </si>
  <si>
    <t xml:space="preserve">SALTILLO </t>
  </si>
  <si>
    <t xml:space="preserve">SAN JUAN DE SABINAS </t>
  </si>
  <si>
    <t>Km..</t>
  </si>
  <si>
    <t xml:space="preserve">TRANSITO LOCAL </t>
  </si>
  <si>
    <t>Kilometros por recorrer</t>
  </si>
  <si>
    <t xml:space="preserve">Hospedaje y Alimentacion </t>
  </si>
  <si>
    <t>Kilometros por litro</t>
  </si>
  <si>
    <t>Tipo de Cambio</t>
  </si>
  <si>
    <t>$</t>
  </si>
  <si>
    <t>Total de litros</t>
  </si>
  <si>
    <t>Peaje</t>
  </si>
  <si>
    <t>Costo por litro</t>
  </si>
  <si>
    <t>Estacionamiento</t>
  </si>
  <si>
    <t>Pasaje</t>
  </si>
  <si>
    <t>Transporte local</t>
  </si>
  <si>
    <t>Total por pagar</t>
  </si>
  <si>
    <t>Observaciones:</t>
  </si>
  <si>
    <t>A U T O R I Z O</t>
  </si>
  <si>
    <t>R  E  C  I  B  I</t>
  </si>
  <si>
    <t xml:space="preserve">LIC. MARIA ESTHER CARREÓN SERNA </t>
  </si>
  <si>
    <t xml:space="preserve">ALFREDO SANCHEZ MARIN </t>
  </si>
  <si>
    <t>N  o  m  b  r  e</t>
  </si>
  <si>
    <t xml:space="preserve">DIRECTORA DE ADMINISTRACION Y FINANZAS </t>
  </si>
  <si>
    <t xml:space="preserve">JEFE DEL DEPARTAMENTO IMPULSO A LA CULTURA DE LA TRANSPARENCIA </t>
  </si>
  <si>
    <t>P u e s t o</t>
  </si>
  <si>
    <t xml:space="preserve">AUXILIAR </t>
  </si>
  <si>
    <t>Cta.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</si>
  <si>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</si>
  <si>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6='[CARATULAS TRANSFERENCIAS 2022.xlsx]48'!$A$20</t>
  </si>
  <si>
    <t xml:space="preserve">ENERO </t>
  </si>
  <si>
    <t>RECERTIFICACIÓN UTRC LOS DIAS 23 Y 24 ENERO 2024</t>
  </si>
  <si>
    <t xml:space="preserve">GUSTAVO ADOLFO ZAVALA SLEHIMAN </t>
  </si>
  <si>
    <t xml:space="preserve">DIRECTOR DE CAPACITACIÓN Y CULTURA DE LA TRANSPARENCIA </t>
  </si>
  <si>
    <t>EVENTO DE CERTIFICACIÓN DE LA UNIVERSIDAD TECNOLÓGICA DE LA REGIÓN CARBONÍFERA (UTRC) Y PRIMERA SESIÓN ORDINARIA 2024 DEL CONSEJO GENERAL DEL ICAI.</t>
  </si>
  <si>
    <t xml:space="preserve">DIRECTOR GENERAL </t>
  </si>
  <si>
    <t xml:space="preserve">LUIS FERNANDO GARCÍA ABUSAÍD </t>
  </si>
  <si>
    <t>(SEIS MIL CIENTRO TREINTA Y SIETE PESOS 81/100 MN)</t>
  </si>
  <si>
    <t>(CINCO MIL CUATROCIENTOS OCHENTA Y SEIS PESOS 39/100 MN)</t>
  </si>
  <si>
    <t>RECERTIFICACIÓN UTRC COMO INSTITUCIÓN PROMOTORA DE LA TRANSPARENCIA LOS DIAS 23 Y 24 ENERO 2024.</t>
  </si>
  <si>
    <t xml:space="preserve">DULCE MARIA FUENTES MANCILLAS </t>
  </si>
  <si>
    <t xml:space="preserve">COMISIONADA PRESIDENTA </t>
  </si>
  <si>
    <t>(CUATRO MIL DOSCIENTOS TREINTA Y CUATRO PESOS 23/100 MN)</t>
  </si>
  <si>
    <t>TRASLADOS A LA COMISIONADA PRESIDENTA A EVENTO DE CERTIFICACIÓN DE LA UNIVERSIDAD TECNOLÓGICA DE LA REGIÓN CARBONÍFERA (UTRC) Y PRIMERA SESIÓN ORDINARIA 2024 DEL CONSEJO GENERAL DEL ICAI.</t>
  </si>
  <si>
    <t xml:space="preserve">ARMANDO ZAMORA CRUZ </t>
  </si>
  <si>
    <t>(CINCO MIL SEISCIENTOS DOS PESOS 18/100 MN)</t>
  </si>
  <si>
    <t xml:space="preserve"> EVENTO DE CERTIFICACIÓN DE LA UNIVERSIDAD TECNOLÓGICA DE LA REGIÓN CARBONÍFERA (UTRC) Y PRIMERA SESIÓN ORDINARIA 2024 DEL CONSEJO GENERAL DEL ICAI.</t>
  </si>
  <si>
    <t xml:space="preserve">ISMAEL ALBERTO RÍOS DELGADO </t>
  </si>
  <si>
    <t>JEFE DEL DEPARTAMENTO DE INFORMÁTICA</t>
  </si>
  <si>
    <t>(TRES MIL QUINIENTOS OCHENTA Y DOS PESOS 81/100 MN)</t>
  </si>
  <si>
    <t xml:space="preserve">MARÍA ESTHER CARREÓN SERNA </t>
  </si>
  <si>
    <t xml:space="preserve">DIRECTORA DE ADMINISTRACIÓN Y FINANZAS </t>
  </si>
  <si>
    <t>MARÍA DEL CARMEN URRIETA CARDENAS</t>
  </si>
  <si>
    <t xml:space="preserve">JEFE DEL DEPARTAMENTO DE COMUNICACIÓN SOCIAL Y DIFUSIÓN </t>
  </si>
  <si>
    <t xml:space="preserve">COMISIONADO </t>
  </si>
  <si>
    <t>(TRES MIL TRECIENTOS CATORCE PESOS 99/100 MN)</t>
  </si>
  <si>
    <t>MARTIN ANTONIO VALDEZ CASAS</t>
  </si>
  <si>
    <t xml:space="preserve">PROYECTISTA </t>
  </si>
  <si>
    <t>(MIL CIENTO NOVENTA Y CUATRO PESOS 27/100 MN)</t>
  </si>
  <si>
    <t xml:space="preserve">FRANCISCO JAVIER DIEZ DE URDANIVIA DEL VALLE </t>
  </si>
  <si>
    <t>(TRES MIL QUINIETOS OCHENTA Y DOS PESOS 81/100 MN)</t>
  </si>
  <si>
    <t>SE VA EN SU CAMIONETA PARTICULAR Y ES 6 CIL.</t>
  </si>
  <si>
    <t xml:space="preserve">JOSÉ EDUARDO VEGA LUNA </t>
  </si>
  <si>
    <t xml:space="preserve">SECRETARIO TÉCNICO </t>
  </si>
  <si>
    <t xml:space="preserve"> EVENTO DE CERTIFICACIÓN DE LA UNIVERSIDAD TECNOLÓGICA DE LA REGIÓN CARBONÍFERA (UTRC) Y PRIMERA SESIÓN ORDINARIA 2024 DEL CONSEJO GENERAL DEL ICAI. 23 Y 24 ENERO 2024</t>
  </si>
  <si>
    <t>(SEIS MIL DOSCIENTOS CINCUENTA Y TRES PESOS 60/100 MN)</t>
  </si>
  <si>
    <t xml:space="preserve"> EVENTO DE CERTIFICACIÓN DE LA UNIVERSIDAD TECNOLÓGICA DE LA REGIÓN CARBONÍFERA (UTRC) Y PRIMERA SESIÓN ORDINARIA 2024 DEL CONSEJO GENERAL DEL ICAI. </t>
  </si>
  <si>
    <t xml:space="preserve">BERTHA ICELA MATA ORTIZ </t>
  </si>
  <si>
    <t xml:space="preserve">COMISIONADA </t>
  </si>
  <si>
    <t xml:space="preserve">PRIMERA SESIÓN ORDINARIA DEL CONSEJO NACIONAL DEL NST / CEREMONIA DE INAUGURACIÓN DE LA CELEBRACIÓN DEL DÍA INTERNACIONAL DE DATOS PERSONALES 2024 INAI </t>
  </si>
  <si>
    <t xml:space="preserve">6 TAXIS </t>
  </si>
  <si>
    <t xml:space="preserve">AEROPUERTO MTY </t>
  </si>
  <si>
    <t xml:space="preserve">CDMX </t>
  </si>
  <si>
    <t xml:space="preserve">LIC. MARÍA ESTHER CARREÓN SERNA </t>
  </si>
  <si>
    <t xml:space="preserve">MELISSA NAYELI GARCÍA MATA </t>
  </si>
  <si>
    <t xml:space="preserve">Y </t>
  </si>
  <si>
    <t>AEROPUERTO MTY</t>
  </si>
  <si>
    <t>(CUATRO MIL QUINIENTOS VIENTIDOS PESOS 69/100 MN)</t>
  </si>
  <si>
    <t xml:space="preserve">TRASLADO A LA COMISIONADA PRESIDENTE Y PROYECTISA AL AEROPUERTO DE MONTERREY Y SU REGRESO LOS DIAS 28 Y 30 ENERO 2024                        EVENTO PRIMERA SESIÓN ORDINARIA DEL CONSEJO NACIONAL DEL NST / CEREMONIA DE INAUGURACIÓN DE LA CELEBRACIÓN DEL DÍA INTERNACIONAL DE DATOS PERSONALES 2024 INAI </t>
  </si>
  <si>
    <t>(SIETE MIL OCHOCIENTOS SETENTA Y UN PESOS 33/100 MN)</t>
  </si>
  <si>
    <t xml:space="preserve">ALANI NAVIL MARTINEZ SIERRA </t>
  </si>
  <si>
    <t xml:space="preserve">OFICIAL MAYOR </t>
  </si>
  <si>
    <t>(NUEVE MIL TRECIENTOS SETENTA Y UN PESOS 33/100 MN)</t>
  </si>
  <si>
    <t xml:space="preserve">FEBRERO </t>
  </si>
  <si>
    <t>AL</t>
  </si>
  <si>
    <t>ACUÑA</t>
  </si>
  <si>
    <t>SALTILLO</t>
  </si>
  <si>
    <t xml:space="preserve">ALEJANDRA GERALDINA BRISEÑO SÁNCHEZ </t>
  </si>
  <si>
    <t xml:space="preserve">SUBDIRECCION DE CAPACITACIÓN A LA SOCIEDAD CIVIL </t>
  </si>
  <si>
    <t>RUTA DIAGNÓSTICA EN AYUNTAMIENTO DEL MUNICIPIO DE ACUÑA LOS DIAS 06 Y 07 FEBRERO 2024</t>
  </si>
  <si>
    <t>(SEIS MIL QUINIENTOS SESENTA Y TRES PESOS 55/100 MN)</t>
  </si>
  <si>
    <t xml:space="preserve">GABRIELA GUILLERMO ARRIAGA </t>
  </si>
  <si>
    <t xml:space="preserve">SUBDIRECCION DE EVALUACION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</si>
</sst>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8"/>
      <color indexed="9"/>
      <name val="BankGothic Md BT"/>
      <family val="2"/>
    </font>
    <font>
      <b/>
      <sz val="8"/>
      <color indexed="9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148">
    <xf numFmtId="0" fontId="0" fillId="0" borderId="0" xfId="0"/>
    <xf numFmtId="0" fontId="3" fillId="0" borderId="1" xfId="2" applyFont="1" applyBorder="1"/>
    <xf numFmtId="0" fontId="3" fillId="0" borderId="2" xfId="2" applyFont="1" applyBorder="1"/>
    <xf numFmtId="0" fontId="3" fillId="0" borderId="3" xfId="2" applyFont="1" applyBorder="1"/>
    <xf numFmtId="0" fontId="3" fillId="0" borderId="0" xfId="2" applyFont="1"/>
    <xf numFmtId="0" fontId="3" fillId="0" borderId="4" xfId="2" applyFont="1" applyBorder="1"/>
    <xf numFmtId="0" fontId="4" fillId="0" borderId="0" xfId="2" applyFont="1"/>
    <xf numFmtId="0" fontId="5" fillId="0" borderId="8" xfId="2" applyFont="1" applyBorder="1"/>
    <xf numFmtId="0" fontId="5" fillId="0" borderId="0" xfId="2" applyFont="1" applyAlignment="1">
      <alignment horizontal="center"/>
    </xf>
    <xf numFmtId="0" fontId="5" fillId="0" borderId="9" xfId="2" applyFont="1" applyBorder="1" applyAlignment="1">
      <alignment horizontal="right"/>
    </xf>
    <xf numFmtId="0" fontId="5" fillId="0" borderId="0" xfId="2" applyFont="1"/>
    <xf numFmtId="0" fontId="5" fillId="0" borderId="9" xfId="2" applyFont="1" applyBorder="1"/>
    <xf numFmtId="0" fontId="3" fillId="0" borderId="9" xfId="2" applyFont="1" applyBorder="1"/>
    <xf numFmtId="0" fontId="3" fillId="0" borderId="10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3" fillId="0" borderId="4" xfId="2" applyFont="1" applyBorder="1" applyAlignment="1">
      <alignment horizontal="right"/>
    </xf>
    <xf numFmtId="0" fontId="3" fillId="0" borderId="12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4" fillId="0" borderId="4" xfId="2" applyFont="1" applyBorder="1"/>
    <xf numFmtId="38" fontId="3" fillId="0" borderId="12" xfId="2" applyNumberFormat="1" applyFont="1" applyBorder="1" applyAlignment="1">
      <alignment horizontal="center"/>
    </xf>
    <xf numFmtId="44" fontId="5" fillId="0" borderId="0" xfId="2" applyNumberFormat="1" applyFont="1"/>
    <xf numFmtId="38" fontId="3" fillId="0" borderId="0" xfId="2" applyNumberFormat="1" applyFont="1" applyAlignment="1">
      <alignment horizontal="center"/>
    </xf>
    <xf numFmtId="0" fontId="3" fillId="0" borderId="11" xfId="2" applyFont="1" applyBorder="1"/>
    <xf numFmtId="44" fontId="3" fillId="0" borderId="9" xfId="2" applyNumberFormat="1" applyFont="1" applyBorder="1"/>
    <xf numFmtId="0" fontId="3" fillId="0" borderId="15" xfId="2" applyFont="1" applyBorder="1"/>
    <xf numFmtId="0" fontId="5" fillId="0" borderId="0" xfId="2" applyFont="1" applyAlignment="1">
      <alignment horizontal="center" vertical="center"/>
    </xf>
    <xf numFmtId="0" fontId="3" fillId="0" borderId="0" xfId="2" applyFont="1" applyAlignment="1">
      <alignment horizontal="right"/>
    </xf>
    <xf numFmtId="0" fontId="5" fillId="0" borderId="0" xfId="2" applyFont="1" applyAlignment="1">
      <alignment horizontal="right" wrapText="1"/>
    </xf>
    <xf numFmtId="2" fontId="5" fillId="0" borderId="0" xfId="2" applyNumberFormat="1" applyFont="1" applyAlignment="1">
      <alignment horizontal="center"/>
    </xf>
    <xf numFmtId="44" fontId="5" fillId="0" borderId="0" xfId="1" applyFont="1" applyFill="1" applyBorder="1" applyAlignment="1">
      <alignment horizontal="center"/>
    </xf>
    <xf numFmtId="0" fontId="5" fillId="0" borderId="0" xfId="2" applyFont="1" applyAlignment="1">
      <alignment horizontal="right"/>
    </xf>
    <xf numFmtId="43" fontId="3" fillId="0" borderId="0" xfId="2" applyNumberFormat="1" applyFont="1"/>
    <xf numFmtId="0" fontId="5" fillId="0" borderId="17" xfId="2" applyFont="1" applyBorder="1"/>
    <xf numFmtId="0" fontId="3" fillId="0" borderId="18" xfId="2" applyFont="1" applyBorder="1"/>
    <xf numFmtId="0" fontId="3" fillId="0" borderId="19" xfId="2" applyFont="1" applyBorder="1"/>
    <xf numFmtId="164" fontId="5" fillId="0" borderId="18" xfId="3" applyFont="1" applyBorder="1" applyAlignment="1"/>
    <xf numFmtId="164" fontId="5" fillId="0" borderId="20" xfId="3" applyFont="1" applyBorder="1" applyAlignment="1"/>
    <xf numFmtId="0" fontId="5" fillId="0" borderId="21" xfId="2" applyFont="1" applyBorder="1"/>
    <xf numFmtId="0" fontId="5" fillId="0" borderId="11" xfId="2" applyFont="1" applyBorder="1"/>
    <xf numFmtId="0" fontId="5" fillId="0" borderId="22" xfId="2" applyFont="1" applyBorder="1"/>
    <xf numFmtId="0" fontId="5" fillId="0" borderId="14" xfId="2" applyFont="1" applyBorder="1"/>
    <xf numFmtId="164" fontId="3" fillId="0" borderId="0" xfId="2" applyNumberFormat="1" applyFont="1"/>
    <xf numFmtId="0" fontId="3" fillId="0" borderId="14" xfId="2" applyFont="1" applyBorder="1"/>
    <xf numFmtId="0" fontId="3" fillId="0" borderId="16" xfId="2" applyFont="1" applyBorder="1"/>
    <xf numFmtId="0" fontId="3" fillId="0" borderId="4" xfId="2" applyFont="1" applyBorder="1" applyAlignment="1">
      <alignment horizontal="center"/>
    </xf>
    <xf numFmtId="0" fontId="3" fillId="0" borderId="9" xfId="2" applyFont="1" applyBorder="1" applyAlignment="1">
      <alignment horizontal="center"/>
    </xf>
    <xf numFmtId="0" fontId="3" fillId="0" borderId="24" xfId="2" applyFont="1" applyBorder="1"/>
    <xf numFmtId="0" fontId="3" fillId="0" borderId="10" xfId="2" applyFont="1" applyBorder="1"/>
    <xf numFmtId="0" fontId="5" fillId="0" borderId="10" xfId="2" applyFont="1" applyBorder="1"/>
    <xf numFmtId="16" fontId="3" fillId="0" borderId="25" xfId="2" applyNumberFormat="1" applyFont="1" applyBorder="1"/>
    <xf numFmtId="0" fontId="8" fillId="0" borderId="0" xfId="2" applyFont="1"/>
    <xf numFmtId="0" fontId="3" fillId="0" borderId="4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 applyAlignment="1">
      <alignment horizontal="right" wrapText="1"/>
    </xf>
    <xf numFmtId="0" fontId="3" fillId="0" borderId="9" xfId="2" applyFont="1" applyBorder="1" applyAlignment="1">
      <alignment horizontal="center"/>
    </xf>
    <xf numFmtId="0" fontId="3" fillId="0" borderId="4" xfId="2" applyFont="1" applyBorder="1" applyAlignment="1">
      <alignment horizontal="right"/>
    </xf>
    <xf numFmtId="0" fontId="3" fillId="0" borderId="0" xfId="2" applyFont="1" applyAlignment="1">
      <alignment horizontal="right"/>
    </xf>
    <xf numFmtId="0" fontId="5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3" fillId="0" borderId="4" xfId="2" applyFont="1" applyBorder="1" applyAlignment="1">
      <alignment horizontal="center"/>
    </xf>
    <xf numFmtId="0" fontId="3" fillId="0" borderId="9" xfId="2" applyFont="1" applyBorder="1" applyAlignment="1">
      <alignment horizontal="center"/>
    </xf>
    <xf numFmtId="0" fontId="3" fillId="0" borderId="4" xfId="2" applyFont="1" applyBorder="1" applyAlignment="1">
      <alignment horizontal="right"/>
    </xf>
    <xf numFmtId="0" fontId="3" fillId="0" borderId="0" xfId="2" applyFont="1" applyAlignment="1">
      <alignment horizontal="right"/>
    </xf>
    <xf numFmtId="0" fontId="5" fillId="0" borderId="0" xfId="2" applyFont="1" applyAlignment="1">
      <alignment horizontal="right" wrapText="1"/>
    </xf>
    <xf numFmtId="0" fontId="9" fillId="0" borderId="0" xfId="2" applyFont="1" applyAlignment="1">
      <alignment horizontal="center"/>
    </xf>
    <xf numFmtId="0" fontId="9" fillId="0" borderId="11" xfId="2" applyFont="1" applyBorder="1"/>
    <xf numFmtId="0" fontId="5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3" fillId="0" borderId="4" xfId="2" applyFont="1" applyBorder="1" applyAlignment="1">
      <alignment horizontal="center"/>
    </xf>
    <xf numFmtId="0" fontId="3" fillId="0" borderId="9" xfId="2" applyFont="1" applyBorder="1" applyAlignment="1">
      <alignment horizontal="center"/>
    </xf>
    <xf numFmtId="0" fontId="3" fillId="0" borderId="4" xfId="2" applyFont="1" applyBorder="1" applyAlignment="1">
      <alignment horizontal="right"/>
    </xf>
    <xf numFmtId="0" fontId="3" fillId="0" borderId="0" xfId="2" applyFont="1" applyAlignment="1">
      <alignment horizontal="right"/>
    </xf>
    <xf numFmtId="0" fontId="5" fillId="0" borderId="0" xfId="2" applyFont="1" applyAlignment="1">
      <alignment horizontal="right" wrapText="1"/>
    </xf>
    <xf numFmtId="0" fontId="3" fillId="0" borderId="4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 applyAlignment="1">
      <alignment horizontal="right" wrapText="1"/>
    </xf>
    <xf numFmtId="0" fontId="3" fillId="0" borderId="9" xfId="2" applyFont="1" applyBorder="1" applyAlignment="1">
      <alignment horizontal="center"/>
    </xf>
    <xf numFmtId="0" fontId="3" fillId="0" borderId="4" xfId="2" applyFont="1" applyBorder="1" applyAlignment="1">
      <alignment horizontal="right"/>
    </xf>
    <xf numFmtId="0" fontId="3" fillId="0" borderId="0" xfId="2" applyFont="1" applyAlignment="1">
      <alignment horizontal="right"/>
    </xf>
    <xf numFmtId="0" fontId="3" fillId="0" borderId="4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2" fillId="0" borderId="18" xfId="2" applyBorder="1" applyAlignment="1">
      <alignment horizontal="center"/>
    </xf>
    <xf numFmtId="0" fontId="2" fillId="0" borderId="20" xfId="2" applyBorder="1" applyAlignment="1">
      <alignment horizontal="center"/>
    </xf>
    <xf numFmtId="0" fontId="3" fillId="0" borderId="21" xfId="2" applyFont="1" applyBorder="1" applyAlignment="1">
      <alignment horizontal="center"/>
    </xf>
    <xf numFmtId="0" fontId="3" fillId="0" borderId="11" xfId="2" applyFont="1" applyBorder="1" applyAlignment="1">
      <alignment horizontal="center"/>
    </xf>
    <xf numFmtId="0" fontId="3" fillId="0" borderId="23" xfId="2" applyFont="1" applyBorder="1" applyAlignment="1">
      <alignment horizontal="center"/>
    </xf>
    <xf numFmtId="0" fontId="3" fillId="0" borderId="18" xfId="2" applyFont="1" applyBorder="1" applyAlignment="1">
      <alignment horizontal="center"/>
    </xf>
    <xf numFmtId="0" fontId="3" fillId="0" borderId="20" xfId="2" applyFont="1" applyBorder="1" applyAlignment="1">
      <alignment horizontal="center"/>
    </xf>
    <xf numFmtId="0" fontId="5" fillId="0" borderId="21" xfId="2" applyFont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0" fontId="5" fillId="0" borderId="23" xfId="2" applyFont="1" applyBorder="1" applyAlignment="1">
      <alignment horizontal="center" vertical="center" wrapText="1"/>
    </xf>
    <xf numFmtId="164" fontId="3" fillId="0" borderId="0" xfId="2" applyNumberFormat="1" applyFont="1" applyAlignment="1">
      <alignment horizontal="center"/>
    </xf>
    <xf numFmtId="44" fontId="3" fillId="0" borderId="5" xfId="1" applyFont="1" applyBorder="1" applyAlignment="1">
      <alignment horizontal="left"/>
    </xf>
    <xf numFmtId="44" fontId="3" fillId="0" borderId="6" xfId="1" applyFont="1" applyBorder="1" applyAlignment="1">
      <alignment horizontal="left"/>
    </xf>
    <xf numFmtId="44" fontId="5" fillId="0" borderId="5" xfId="1" applyFont="1" applyBorder="1" applyAlignment="1"/>
    <xf numFmtId="44" fontId="5" fillId="0" borderId="6" xfId="1" applyFont="1" applyBorder="1" applyAlignment="1"/>
    <xf numFmtId="0" fontId="5" fillId="0" borderId="4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18" xfId="2" applyFont="1" applyBorder="1" applyAlignment="1">
      <alignment horizontal="center"/>
    </xf>
    <xf numFmtId="0" fontId="5" fillId="0" borderId="20" xfId="2" applyFont="1" applyBorder="1" applyAlignment="1">
      <alignment horizontal="center"/>
    </xf>
    <xf numFmtId="0" fontId="5" fillId="0" borderId="0" xfId="2" applyFont="1" applyAlignment="1">
      <alignment horizontal="right" wrapText="1"/>
    </xf>
    <xf numFmtId="44" fontId="3" fillId="0" borderId="5" xfId="1" applyFont="1" applyBorder="1" applyAlignment="1">
      <alignment horizontal="center"/>
    </xf>
    <xf numFmtId="44" fontId="3" fillId="0" borderId="6" xfId="1" applyFont="1" applyBorder="1" applyAlignment="1">
      <alignment horizontal="center"/>
    </xf>
    <xf numFmtId="0" fontId="5" fillId="0" borderId="7" xfId="2" applyFont="1" applyBorder="1" applyAlignment="1">
      <alignment horizontal="right" wrapText="1"/>
    </xf>
    <xf numFmtId="44" fontId="3" fillId="0" borderId="5" xfId="1" applyFont="1" applyBorder="1" applyAlignment="1"/>
    <xf numFmtId="44" fontId="3" fillId="0" borderId="6" xfId="1" applyFont="1" applyBorder="1" applyAlignment="1"/>
    <xf numFmtId="0" fontId="3" fillId="0" borderId="15" xfId="2" applyFont="1" applyBorder="1" applyAlignment="1">
      <alignment horizontal="center"/>
    </xf>
    <xf numFmtId="0" fontId="3" fillId="0" borderId="0" xfId="2" applyFont="1" applyAlignment="1">
      <alignment horizontal="center" vertical="center"/>
    </xf>
    <xf numFmtId="0" fontId="9" fillId="0" borderId="15" xfId="2" applyFont="1" applyBorder="1" applyAlignment="1">
      <alignment horizontal="center"/>
    </xf>
    <xf numFmtId="0" fontId="9" fillId="0" borderId="11" xfId="2" applyFont="1" applyBorder="1" applyAlignment="1">
      <alignment horizontal="center"/>
    </xf>
    <xf numFmtId="4" fontId="5" fillId="0" borderId="0" xfId="2" applyNumberFormat="1" applyFont="1" applyAlignment="1">
      <alignment horizontal="right"/>
    </xf>
    <xf numFmtId="4" fontId="5" fillId="0" borderId="9" xfId="2" applyNumberFormat="1" applyFont="1" applyBorder="1" applyAlignment="1">
      <alignment horizontal="right"/>
    </xf>
    <xf numFmtId="164" fontId="3" fillId="0" borderId="5" xfId="3" applyFont="1" applyBorder="1" applyAlignment="1">
      <alignment horizontal="center"/>
    </xf>
    <xf numFmtId="164" fontId="3" fillId="0" borderId="16" xfId="3" applyFont="1" applyBorder="1" applyAlignment="1">
      <alignment horizontal="center"/>
    </xf>
    <xf numFmtId="164" fontId="3" fillId="0" borderId="12" xfId="3" applyFont="1" applyBorder="1" applyAlignment="1">
      <alignment horizontal="center"/>
    </xf>
    <xf numFmtId="164" fontId="3" fillId="0" borderId="0" xfId="3" applyFont="1" applyBorder="1" applyAlignment="1">
      <alignment horizontal="center"/>
    </xf>
    <xf numFmtId="0" fontId="7" fillId="2" borderId="4" xfId="2" applyFont="1" applyFill="1" applyBorder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0" fontId="7" fillId="2" borderId="9" xfId="2" applyFont="1" applyFill="1" applyBorder="1" applyAlignment="1">
      <alignment horizontal="center" vertical="center"/>
    </xf>
    <xf numFmtId="0" fontId="5" fillId="0" borderId="14" xfId="2" applyFont="1" applyBorder="1" applyAlignment="1">
      <alignment horizontal="center"/>
    </xf>
    <xf numFmtId="0" fontId="5" fillId="0" borderId="15" xfId="2" applyFont="1" applyBorder="1" applyAlignment="1">
      <alignment horizontal="center"/>
    </xf>
    <xf numFmtId="0" fontId="5" fillId="0" borderId="16" xfId="2" applyFont="1" applyBorder="1" applyAlignment="1">
      <alignment horizontal="center"/>
    </xf>
    <xf numFmtId="0" fontId="3" fillId="0" borderId="5" xfId="2" applyFont="1" applyBorder="1" applyAlignment="1">
      <alignment horizontal="center"/>
    </xf>
    <xf numFmtId="0" fontId="3" fillId="0" borderId="16" xfId="2" applyFont="1" applyBorder="1" applyAlignment="1">
      <alignment horizontal="center"/>
    </xf>
    <xf numFmtId="0" fontId="3" fillId="0" borderId="6" xfId="2" applyFont="1" applyBorder="1" applyAlignment="1">
      <alignment horizontal="center"/>
    </xf>
    <xf numFmtId="0" fontId="8" fillId="2" borderId="14" xfId="2" applyFont="1" applyFill="1" applyBorder="1" applyAlignment="1">
      <alignment horizontal="center"/>
    </xf>
    <xf numFmtId="0" fontId="8" fillId="2" borderId="15" xfId="2" applyFont="1" applyFill="1" applyBorder="1" applyAlignment="1">
      <alignment horizontal="center"/>
    </xf>
    <xf numFmtId="0" fontId="8" fillId="2" borderId="16" xfId="2" applyFont="1" applyFill="1" applyBorder="1" applyAlignment="1">
      <alignment horizontal="center"/>
    </xf>
    <xf numFmtId="0" fontId="8" fillId="2" borderId="5" xfId="2" applyFont="1" applyFill="1" applyBorder="1" applyAlignment="1">
      <alignment horizontal="center"/>
    </xf>
    <xf numFmtId="0" fontId="8" fillId="2" borderId="6" xfId="2" applyFont="1" applyFill="1" applyBorder="1" applyAlignment="1">
      <alignment horizontal="center"/>
    </xf>
    <xf numFmtId="0" fontId="6" fillId="0" borderId="4" xfId="2" applyFont="1" applyBorder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0" fontId="5" fillId="0" borderId="9" xfId="2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  <xf numFmtId="17" fontId="3" fillId="0" borderId="11" xfId="2" applyNumberFormat="1" applyFont="1" applyBorder="1" applyAlignment="1">
      <alignment horizontal="center"/>
    </xf>
    <xf numFmtId="0" fontId="3" fillId="0" borderId="9" xfId="2" applyFont="1" applyBorder="1" applyAlignment="1">
      <alignment horizontal="center"/>
    </xf>
    <xf numFmtId="0" fontId="3" fillId="0" borderId="4" xfId="2" applyFont="1" applyBorder="1" applyAlignment="1">
      <alignment horizontal="right"/>
    </xf>
    <xf numFmtId="0" fontId="3" fillId="0" borderId="0" xfId="2" applyFont="1" applyAlignment="1">
      <alignment horizontal="right"/>
    </xf>
    <xf numFmtId="0" fontId="3" fillId="0" borderId="9" xfId="2" applyFont="1" applyBorder="1" applyAlignment="1">
      <alignment horizontal="right"/>
    </xf>
    <xf numFmtId="0" fontId="5" fillId="0" borderId="7" xfId="2" applyFont="1" applyBorder="1" applyAlignment="1">
      <alignment horizontal="center"/>
    </xf>
    <xf numFmtId="164" fontId="5" fillId="0" borderId="5" xfId="3" applyFont="1" applyBorder="1" applyAlignment="1"/>
    <xf numFmtId="164" fontId="5" fillId="0" borderId="6" xfId="3" applyFont="1" applyBorder="1" applyAlignment="1"/>
    <xf numFmtId="164" fontId="3" fillId="0" borderId="4" xfId="3" applyFont="1" applyFill="1" applyBorder="1" applyAlignment="1"/>
    <xf numFmtId="164" fontId="3" fillId="0" borderId="0" xfId="3" applyFont="1" applyFill="1" applyBorder="1" applyAlignment="1"/>
    <xf numFmtId="0" fontId="5" fillId="0" borderId="0" xfId="2" applyFont="1" applyAlignment="1">
      <alignment horizontal="left"/>
    </xf>
    <xf numFmtId="0" fontId="5" fillId="0" borderId="9" xfId="2" applyFont="1" applyBorder="1" applyAlignment="1">
      <alignment horizontal="left"/>
    </xf>
  </cellXfs>
  <cellStyles count="4">
    <cellStyle name="Moneda" xfId="1" builtinId="4"/>
    <cellStyle name="Moneda 2 2" xfId="3" xr:uid="{785919C0-5CFD-436D-AC10-1125414AC0ED}"/>
    <cellStyle name="Normal" xfId="0" builtinId="0"/>
    <cellStyle name="Normal 2 2" xfId="2" xr:uid="{C49DF687-7793-4FD6-8832-9C066A93F6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D6BFA5E1-74A2-4A56-9B69-4A8136CA5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02D4FA1D-596D-4A41-8346-FB21D6FF5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EB2A5248-6F1D-454B-84CB-203AA2835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F8EE1B56-6C65-4416-AAA0-A56365DFE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DE21D45C-F217-4A7E-AE26-BFEA2C517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1014D240-8ECB-46E5-8C9F-6F64F33F2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615CDC9E-7197-4645-9028-3A2EC2277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DD132E78-C499-4D3C-9565-8F5DC38E6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EAE8CFEF-DC5A-475E-9B3C-E3B5A1AD1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AE62E19B-ABFF-4F31-AB23-49CC4E72C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D7E812F5-C6FA-467A-B3A3-DC7CCB6A1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17A87722-082B-4FC2-BA51-88291F3E4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FBF6F998-ACC5-46B9-9DF4-EF669C727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5C23B08B-86D6-4E69-BC6A-DD796802A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5377F2BB-2E7E-4A37-9766-3F55529A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A98DC164-CC59-40BF-9ED5-EF0C7D476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2E8DA636-0C98-49B5-A1CC-043DC3C33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40EA0EB7-1C4C-45C0-83B5-CC590D130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1C6BD723-66E3-4142-80C4-50C367E9C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73AB53DB-B3C9-4936-9767-871391FF4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0A9C1D84-2C38-499F-9EAF-A8EF2DEDB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81D6530A-97D0-447E-8D58-7F0C8E772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FD643CA8-F356-4600-B83E-A26215851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62F1CA78-DF2B-471A-AF7F-798767AF6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158DD10D-F449-4A56-AA42-D45D38DAD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D35FDF8F-821D-4EF9-AC05-8BB42799E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87F10257-21D0-486F-AF23-6F5B125F9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FCD81BC1-A632-4B1C-AF42-D0162CA62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76FE222A-DD0C-4FFE-9EE2-7BE3E3205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78288B23-C506-45C2-B5F5-038269DFB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BA0245F3-1013-4857-B5A2-80A999A0A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534F06DE-EE65-4AC9-A7A6-B1A36FE32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80D3D7A2-BFA2-416B-A8EF-05FA1B3DF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D392AA10-9AF6-4C20-80DC-9EF55573D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64C788CF-F1B1-4BF8-A2A0-574351C09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7F6CFECE-DC36-412D-BDB7-BA492D562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D16C4F66-BBCD-433C-BB4E-DA60DC167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8EEC1962-0D69-4B4F-BC1D-E928B7F8B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17937372-C74C-485A-BB6D-400CFA357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F0882AD5-6BB5-49D8-8E95-76777C6C2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54D61E00-A4C0-4D8B-9D7C-13B525193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A7DF0963-08C0-4A05-8461-ECBB974E3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9B6BBE9E-AB0C-4207-9E62-E6521DAD6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D3287FBE-C04F-454A-9A1A-1D447EE38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60F2E80D-F08F-46AA-ADD1-BAFE9C3A1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702799B7-B572-4CB4-88BA-319C87A96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A671C4E2-3FA4-4DBC-826A-D90A5CA37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C3AEB4CF-8C20-42F7-8E41-46DB58020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D0E62D81-070A-4EA8-8925-FBEB12802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2FEC9197-A2C2-46FD-AB91-D6CCBD866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E206157B-0DE7-45D5-997B-508C1F97B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A189663D-02B3-40B1-8E8B-7F572FC9C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59F54447-D6F7-45C2-85CD-11155E7B8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B05C5CDD-E5B3-4E70-AE05-73320D055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CF5D4F7D-8240-41E2-8F3D-C223645EF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98CC1CB1-8079-4494-9452-75359DBC7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8E5902A0-6889-4031-B652-D7AFB5F24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7ED1E0FA-968D-46E7-A0DA-8DA60BFF0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9B7A819E-0EB2-43C7-AC69-98F18767D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020D840F-6312-4BC8-BAC8-E28FB1D8C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21AE40D5-9076-4A1B-863B-0DC1F03F7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4088E07C-9910-4CD8-A804-76550F3E1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278897BB-5533-4BF7-84C4-DCFC3148E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A5256E0D-E5B1-4D02-B3E1-5E37808B9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E8D34D10-FBCD-4CCD-8C46-3F91C2BE7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5E757BFC-6204-4946-9CB6-7BA11F307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C64CEF3D-04D7-4CB7-A661-1E1ADE236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F724C1DD-1EF6-4C9C-8165-2CF8EF41B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31745-4A78-470B-809B-EFB32229A960}">
  <sheetPr>
    <pageSetUpPr fitToPage="1"/>
  </sheetPr>
  <dimension ref="A1:S487"/>
  <sheetViews>
    <sheetView tabSelected="1" topLeftCell="A19" zoomScale="120" zoomScaleNormal="120" workbookViewId="0">
      <selection activeCell="X33" sqref="X33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7.710937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24">
        <v>16</v>
      </c>
      <c r="N2" s="126"/>
    </row>
    <row r="3" spans="1:19">
      <c r="A3" s="5"/>
      <c r="B3" s="5"/>
      <c r="L3" s="99" t="s">
        <v>1</v>
      </c>
      <c r="M3" s="141"/>
      <c r="N3" s="7">
        <v>7862</v>
      </c>
    </row>
    <row r="4" spans="1:19">
      <c r="A4" s="5"/>
      <c r="B4" s="5"/>
      <c r="L4" s="76"/>
      <c r="M4" s="76"/>
      <c r="N4" s="9" t="s">
        <v>2</v>
      </c>
    </row>
    <row r="5" spans="1:19">
      <c r="A5" s="5"/>
      <c r="B5" s="5"/>
      <c r="G5" s="10"/>
      <c r="L5" s="76"/>
      <c r="M5" s="76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31</v>
      </c>
      <c r="K8" s="75" t="s">
        <v>5</v>
      </c>
      <c r="L8" s="86" t="s">
        <v>58</v>
      </c>
      <c r="M8" s="86"/>
      <c r="N8" s="12">
        <v>2024</v>
      </c>
    </row>
    <row r="9" spans="1:19" ht="15" customHeight="1">
      <c r="A9" s="5"/>
      <c r="B9" s="5"/>
      <c r="K9" s="82" t="s">
        <v>6</v>
      </c>
      <c r="L9" s="82"/>
      <c r="M9" s="142">
        <f>M47</f>
        <v>3582.81</v>
      </c>
      <c r="N9" s="143"/>
    </row>
    <row r="10" spans="1:19" ht="13.5" customHeight="1">
      <c r="A10" s="5"/>
      <c r="B10" s="5" t="s">
        <v>7</v>
      </c>
      <c r="N10" s="12"/>
    </row>
    <row r="11" spans="1:19" ht="11.25" customHeight="1">
      <c r="A11" s="79"/>
      <c r="B11" s="144">
        <f>$M$9</f>
        <v>3582.81</v>
      </c>
      <c r="C11" s="145"/>
      <c r="D11" s="146" t="s">
        <v>77</v>
      </c>
      <c r="E11" s="146"/>
      <c r="F11" s="146"/>
      <c r="G11" s="146"/>
      <c r="H11" s="146"/>
      <c r="I11" s="146"/>
      <c r="J11" s="146"/>
      <c r="K11" s="146"/>
      <c r="L11" s="146"/>
      <c r="M11" s="146"/>
      <c r="N11" s="147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32" t="s">
        <v>117</v>
      </c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4"/>
    </row>
    <row r="14" spans="1:19" ht="11.25" customHeight="1">
      <c r="A14" s="5"/>
      <c r="B14" s="135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4"/>
    </row>
    <row r="15" spans="1:19" ht="11.25" customHeight="1">
      <c r="A15" s="5"/>
      <c r="B15" s="135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4"/>
      <c r="S15" s="4" t="s">
        <v>9</v>
      </c>
    </row>
    <row r="16" spans="1:19" ht="11.25" customHeight="1">
      <c r="A16" s="5"/>
      <c r="B16" s="5"/>
      <c r="E16" s="16">
        <v>6</v>
      </c>
      <c r="F16" s="75" t="s">
        <v>5</v>
      </c>
      <c r="G16" s="136" t="s">
        <v>111</v>
      </c>
      <c r="H16" s="86"/>
      <c r="I16" s="75" t="s">
        <v>112</v>
      </c>
      <c r="J16" s="16">
        <v>7</v>
      </c>
      <c r="K16" s="75" t="s">
        <v>11</v>
      </c>
      <c r="L16" s="136" t="s">
        <v>111</v>
      </c>
      <c r="M16" s="86"/>
      <c r="N16" s="12">
        <v>2024</v>
      </c>
    </row>
    <row r="17" spans="1:14" ht="12" customHeight="1" thickBot="1">
      <c r="A17" s="5"/>
      <c r="B17" s="118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20"/>
    </row>
    <row r="18" spans="1:14" ht="12" customHeight="1" thickBot="1">
      <c r="A18" s="5"/>
      <c r="B18" s="81" t="s">
        <v>12</v>
      </c>
      <c r="C18" s="137"/>
      <c r="D18" s="17"/>
      <c r="E18" s="138" t="s">
        <v>13</v>
      </c>
      <c r="F18" s="139"/>
      <c r="G18" s="140"/>
      <c r="H18" s="17" t="s">
        <v>14</v>
      </c>
      <c r="I18" s="138" t="s">
        <v>15</v>
      </c>
      <c r="J18" s="140"/>
      <c r="K18" s="17"/>
      <c r="L18" s="138" t="s">
        <v>16</v>
      </c>
      <c r="M18" s="140"/>
      <c r="N18" s="17"/>
    </row>
    <row r="19" spans="1:14">
      <c r="A19" s="5"/>
      <c r="B19" s="118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20"/>
    </row>
    <row r="20" spans="1:14" ht="12.75" customHeight="1">
      <c r="A20" s="5"/>
      <c r="B20" s="121"/>
      <c r="C20" s="122"/>
      <c r="D20" s="122"/>
      <c r="E20" s="123"/>
      <c r="F20" s="124"/>
      <c r="G20" s="108"/>
      <c r="H20" s="108"/>
      <c r="I20" s="125"/>
      <c r="J20" s="124"/>
      <c r="K20" s="125"/>
      <c r="L20" s="124"/>
      <c r="M20" s="108"/>
      <c r="N20" s="126"/>
    </row>
    <row r="21" spans="1:14">
      <c r="A21" s="5"/>
      <c r="B21" s="127" t="s">
        <v>17</v>
      </c>
      <c r="C21" s="128"/>
      <c r="D21" s="128"/>
      <c r="E21" s="129"/>
      <c r="F21" s="130" t="s">
        <v>18</v>
      </c>
      <c r="G21" s="128"/>
      <c r="H21" s="128"/>
      <c r="I21" s="129"/>
      <c r="J21" s="130" t="s">
        <v>19</v>
      </c>
      <c r="K21" s="129"/>
      <c r="L21" s="130" t="s">
        <v>20</v>
      </c>
      <c r="M21" s="128"/>
      <c r="N21" s="131"/>
    </row>
    <row r="22" spans="1:14">
      <c r="A22" s="5"/>
      <c r="B22" s="18" t="s">
        <v>21</v>
      </c>
      <c r="E22" s="10"/>
      <c r="N22" s="12"/>
    </row>
    <row r="23" spans="1:14">
      <c r="A23" s="5"/>
      <c r="B23" s="5"/>
      <c r="C23" s="4" t="s">
        <v>22</v>
      </c>
      <c r="E23" s="75"/>
      <c r="F23" s="86" t="s">
        <v>23</v>
      </c>
      <c r="G23" s="86"/>
      <c r="J23" s="10"/>
      <c r="N23" s="12"/>
    </row>
    <row r="24" spans="1:14">
      <c r="A24" s="5"/>
      <c r="B24" s="5" t="s">
        <v>24</v>
      </c>
      <c r="D24" s="19">
        <v>1</v>
      </c>
      <c r="E24" s="75" t="s">
        <v>25</v>
      </c>
      <c r="F24" s="114">
        <v>2388.54</v>
      </c>
      <c r="G24" s="115"/>
      <c r="H24" s="4" t="s">
        <v>26</v>
      </c>
      <c r="J24" s="20"/>
      <c r="M24" s="112"/>
      <c r="N24" s="113"/>
    </row>
    <row r="25" spans="1:14">
      <c r="A25" s="5"/>
      <c r="B25" s="5" t="s">
        <v>24</v>
      </c>
      <c r="D25" s="19">
        <v>1</v>
      </c>
      <c r="E25" s="75" t="s">
        <v>25</v>
      </c>
      <c r="F25" s="116">
        <v>1194.27</v>
      </c>
      <c r="G25" s="116"/>
      <c r="H25" s="4" t="s">
        <v>27</v>
      </c>
      <c r="J25" s="10"/>
      <c r="M25" s="112"/>
      <c r="N25" s="113"/>
    </row>
    <row r="26" spans="1:14">
      <c r="A26" s="5"/>
      <c r="B26" s="18" t="s">
        <v>28</v>
      </c>
      <c r="D26" s="21"/>
      <c r="E26" s="75"/>
      <c r="F26" s="117"/>
      <c r="G26" s="117"/>
      <c r="M26" s="112"/>
      <c r="N26" s="113"/>
    </row>
    <row r="27" spans="1:14">
      <c r="A27" s="5"/>
      <c r="B27" s="5" t="s">
        <v>5</v>
      </c>
      <c r="C27" s="111" t="s">
        <v>29</v>
      </c>
      <c r="D27" s="111"/>
      <c r="E27" s="111"/>
      <c r="F27" s="75" t="s">
        <v>25</v>
      </c>
      <c r="G27" s="111" t="s">
        <v>113</v>
      </c>
      <c r="H27" s="111"/>
      <c r="I27" s="111"/>
      <c r="J27" s="22"/>
      <c r="K27" s="4" t="s">
        <v>31</v>
      </c>
      <c r="M27" s="112"/>
      <c r="N27" s="113"/>
    </row>
    <row r="28" spans="1:14">
      <c r="A28" s="5"/>
      <c r="B28" s="5" t="s">
        <v>5</v>
      </c>
      <c r="C28" s="111" t="s">
        <v>113</v>
      </c>
      <c r="D28" s="111"/>
      <c r="E28" s="111"/>
      <c r="F28" s="75" t="s">
        <v>25</v>
      </c>
      <c r="G28" s="111" t="s">
        <v>113</v>
      </c>
      <c r="H28" s="111"/>
      <c r="I28" s="111"/>
      <c r="J28" s="22"/>
      <c r="K28" s="4" t="s">
        <v>31</v>
      </c>
      <c r="N28" s="23"/>
    </row>
    <row r="29" spans="1:14">
      <c r="A29" s="5"/>
      <c r="B29" s="5" t="s">
        <v>5</v>
      </c>
      <c r="C29" s="111" t="s">
        <v>113</v>
      </c>
      <c r="D29" s="111"/>
      <c r="E29" s="111"/>
      <c r="F29" s="75" t="s">
        <v>25</v>
      </c>
      <c r="G29" s="111" t="s">
        <v>114</v>
      </c>
      <c r="H29" s="111"/>
      <c r="I29" s="111"/>
      <c r="J29" s="22"/>
      <c r="K29" s="4" t="s">
        <v>31</v>
      </c>
      <c r="N29" s="12"/>
    </row>
    <row r="30" spans="1:14">
      <c r="A30" s="5"/>
      <c r="B30" s="5" t="s">
        <v>5</v>
      </c>
      <c r="C30" s="111" t="s">
        <v>32</v>
      </c>
      <c r="D30" s="111"/>
      <c r="E30" s="111"/>
      <c r="F30" s="75" t="s">
        <v>25</v>
      </c>
      <c r="G30" s="111" t="s">
        <v>32</v>
      </c>
      <c r="H30" s="111"/>
      <c r="I30" s="111"/>
      <c r="J30" s="22"/>
      <c r="K30" s="4" t="s">
        <v>31</v>
      </c>
      <c r="N30" s="12"/>
    </row>
    <row r="31" spans="1:14" ht="11.25" customHeight="1">
      <c r="A31" s="5"/>
      <c r="B31" s="5" t="s">
        <v>5</v>
      </c>
      <c r="C31" s="111"/>
      <c r="D31" s="111"/>
      <c r="E31" s="111"/>
      <c r="F31" s="75" t="s">
        <v>25</v>
      </c>
      <c r="G31" s="111"/>
      <c r="H31" s="111"/>
      <c r="I31" s="111"/>
      <c r="J31" s="22"/>
      <c r="K31" s="4" t="s">
        <v>31</v>
      </c>
      <c r="N31" s="12"/>
    </row>
    <row r="32" spans="1:14">
      <c r="A32" s="5"/>
      <c r="B32" s="5" t="s">
        <v>5</v>
      </c>
      <c r="C32" s="86"/>
      <c r="D32" s="86"/>
      <c r="E32" s="86"/>
      <c r="F32" s="75" t="s">
        <v>25</v>
      </c>
      <c r="G32" s="86"/>
      <c r="H32" s="86"/>
      <c r="I32" s="86"/>
      <c r="J32" s="22"/>
      <c r="K32" s="4" t="s">
        <v>31</v>
      </c>
      <c r="N32" s="12"/>
    </row>
    <row r="33" spans="1:15" ht="11.25" customHeight="1">
      <c r="A33" s="5"/>
      <c r="B33" s="5" t="s">
        <v>5</v>
      </c>
      <c r="C33" s="110"/>
      <c r="D33" s="110"/>
      <c r="E33" s="110"/>
      <c r="F33" s="65" t="s">
        <v>25</v>
      </c>
      <c r="G33" s="111"/>
      <c r="H33" s="111"/>
      <c r="I33" s="111"/>
      <c r="J33" s="66"/>
      <c r="K33" s="4" t="s">
        <v>31</v>
      </c>
      <c r="N33" s="12"/>
    </row>
    <row r="34" spans="1:15">
      <c r="A34" s="5"/>
      <c r="B34" s="5" t="s">
        <v>5</v>
      </c>
      <c r="C34" s="86"/>
      <c r="D34" s="86"/>
      <c r="E34" s="86"/>
      <c r="F34" s="75" t="s">
        <v>25</v>
      </c>
      <c r="G34" s="86"/>
      <c r="H34" s="86"/>
      <c r="I34" s="86"/>
      <c r="J34" s="22"/>
      <c r="K34" s="4" t="s">
        <v>31</v>
      </c>
      <c r="N34" s="12"/>
    </row>
    <row r="35" spans="1:15">
      <c r="A35" s="5"/>
      <c r="B35" s="5"/>
      <c r="C35" s="86"/>
      <c r="D35" s="86"/>
      <c r="E35" s="86"/>
      <c r="F35" s="75" t="s">
        <v>25</v>
      </c>
      <c r="G35" s="86"/>
      <c r="H35" s="86"/>
      <c r="I35" s="86"/>
      <c r="J35" s="22"/>
      <c r="K35" s="4" t="s">
        <v>31</v>
      </c>
      <c r="N35" s="12"/>
    </row>
    <row r="36" spans="1:15">
      <c r="A36" s="5"/>
      <c r="B36" s="5"/>
      <c r="C36" s="86"/>
      <c r="D36" s="86"/>
      <c r="E36" s="86"/>
      <c r="F36" s="75" t="s">
        <v>25</v>
      </c>
      <c r="G36" s="86"/>
      <c r="H36" s="86"/>
      <c r="I36" s="86"/>
      <c r="J36" s="22"/>
      <c r="K36" s="4" t="s">
        <v>31</v>
      </c>
      <c r="N36" s="12"/>
    </row>
    <row r="37" spans="1:15">
      <c r="A37" s="5"/>
      <c r="B37" s="5"/>
      <c r="C37" s="86"/>
      <c r="D37" s="86"/>
      <c r="E37" s="86"/>
      <c r="F37" s="75" t="s">
        <v>25</v>
      </c>
      <c r="G37" s="86"/>
      <c r="H37" s="86"/>
      <c r="I37" s="86"/>
      <c r="J37" s="22"/>
      <c r="K37" s="4" t="s">
        <v>31</v>
      </c>
      <c r="N37" s="12"/>
    </row>
    <row r="38" spans="1:15">
      <c r="A38" s="5"/>
      <c r="B38" s="5"/>
      <c r="C38" s="86"/>
      <c r="D38" s="86"/>
      <c r="E38" s="86"/>
      <c r="F38" s="75" t="s">
        <v>25</v>
      </c>
      <c r="G38" s="86"/>
      <c r="H38" s="86"/>
      <c r="I38" s="86"/>
      <c r="J38" s="22"/>
      <c r="K38" s="4" t="s">
        <v>31</v>
      </c>
      <c r="N38" s="12"/>
    </row>
    <row r="39" spans="1:15">
      <c r="A39" s="5"/>
      <c r="B39" s="5"/>
      <c r="C39" s="108"/>
      <c r="D39" s="108"/>
      <c r="E39" s="108"/>
      <c r="F39" s="75" t="s">
        <v>25</v>
      </c>
      <c r="G39" s="108"/>
      <c r="H39" s="108"/>
      <c r="I39" s="108"/>
      <c r="J39" s="24"/>
      <c r="K39" s="4" t="s">
        <v>31</v>
      </c>
      <c r="N39" s="12"/>
    </row>
    <row r="40" spans="1:15" ht="22.5">
      <c r="A40" s="5"/>
      <c r="B40" s="5"/>
      <c r="C40" s="6"/>
      <c r="F40" s="75"/>
      <c r="G40" s="109" t="s">
        <v>33</v>
      </c>
      <c r="H40" s="109"/>
      <c r="I40" s="109"/>
      <c r="J40" s="25">
        <f>SUM(J27:J39)</f>
        <v>0</v>
      </c>
      <c r="K40" s="80"/>
      <c r="L40" s="77" t="s">
        <v>34</v>
      </c>
      <c r="M40" s="94">
        <f>(D24*F24)+(D25*F25)</f>
        <v>3582.81</v>
      </c>
      <c r="N40" s="95"/>
    </row>
    <row r="41" spans="1:15" ht="11.25" customHeight="1">
      <c r="A41" s="5"/>
      <c r="B41" s="5"/>
      <c r="C41" s="6"/>
      <c r="F41" s="75"/>
      <c r="G41" s="82" t="s">
        <v>35</v>
      </c>
      <c r="H41" s="82"/>
      <c r="I41" s="82"/>
      <c r="J41" s="76">
        <v>9.5</v>
      </c>
      <c r="K41" s="102" t="s">
        <v>36</v>
      </c>
      <c r="L41" s="105"/>
      <c r="M41" s="106" t="s">
        <v>37</v>
      </c>
      <c r="N41" s="107"/>
    </row>
    <row r="42" spans="1:15" ht="10.5" customHeight="1">
      <c r="A42" s="5"/>
      <c r="B42" s="5"/>
      <c r="C42" s="6"/>
      <c r="F42" s="75"/>
      <c r="G42" s="82" t="s">
        <v>38</v>
      </c>
      <c r="H42" s="82"/>
      <c r="I42" s="82"/>
      <c r="J42" s="28">
        <f>J40/J41</f>
        <v>0</v>
      </c>
      <c r="K42" s="102" t="s">
        <v>39</v>
      </c>
      <c r="L42" s="105"/>
      <c r="M42" s="106"/>
      <c r="N42" s="107"/>
    </row>
    <row r="43" spans="1:15" ht="15" customHeight="1">
      <c r="A43" s="5"/>
      <c r="B43" s="5"/>
      <c r="C43" s="6"/>
      <c r="F43" s="75"/>
      <c r="G43" s="82" t="s">
        <v>40</v>
      </c>
      <c r="H43" s="82"/>
      <c r="I43" s="82"/>
      <c r="J43" s="29">
        <v>22</v>
      </c>
      <c r="K43" s="80"/>
      <c r="L43" s="30" t="s">
        <v>28</v>
      </c>
      <c r="M43" s="103">
        <f>J42*J43</f>
        <v>0</v>
      </c>
      <c r="N43" s="104"/>
    </row>
    <row r="44" spans="1:15" ht="11.25" customHeight="1">
      <c r="A44" s="5"/>
      <c r="B44" s="5"/>
      <c r="C44" s="6"/>
      <c r="F44" s="75"/>
      <c r="G44" s="75"/>
      <c r="I44" s="76"/>
      <c r="K44" s="102" t="s">
        <v>41</v>
      </c>
      <c r="L44" s="102"/>
      <c r="M44" s="94"/>
      <c r="N44" s="95"/>
    </row>
    <row r="45" spans="1:15">
      <c r="A45" s="5"/>
      <c r="B45" s="5"/>
      <c r="C45" s="6"/>
      <c r="F45" s="75"/>
      <c r="G45" s="75"/>
      <c r="H45" s="76"/>
      <c r="I45" s="76"/>
      <c r="J45" s="30"/>
      <c r="K45" s="30"/>
      <c r="L45" s="30" t="s">
        <v>42</v>
      </c>
      <c r="M45" s="94"/>
      <c r="N45" s="95"/>
    </row>
    <row r="46" spans="1:15">
      <c r="A46" s="5"/>
      <c r="B46" s="5"/>
      <c r="E46" s="80"/>
      <c r="F46" s="93"/>
      <c r="G46" s="93"/>
      <c r="H46" s="30"/>
      <c r="I46" s="30"/>
      <c r="J46" s="10"/>
      <c r="K46" s="102" t="s">
        <v>43</v>
      </c>
      <c r="L46" s="102" t="s">
        <v>43</v>
      </c>
      <c r="M46" s="94"/>
      <c r="N46" s="95"/>
      <c r="O46" s="31"/>
    </row>
    <row r="47" spans="1:15">
      <c r="A47" s="5"/>
      <c r="B47" s="5"/>
      <c r="E47" s="80"/>
      <c r="F47" s="93"/>
      <c r="G47" s="93"/>
      <c r="H47" s="30"/>
      <c r="I47" s="30"/>
      <c r="J47" s="30"/>
      <c r="K47" s="102" t="s">
        <v>44</v>
      </c>
      <c r="L47" s="102"/>
      <c r="M47" s="103">
        <f>SUM(M40:N46)</f>
        <v>3582.81</v>
      </c>
      <c r="N47" s="104"/>
    </row>
    <row r="48" spans="1:15">
      <c r="A48" s="5"/>
      <c r="B48" s="5"/>
      <c r="E48" s="80"/>
      <c r="F48" s="93"/>
      <c r="G48" s="93"/>
      <c r="H48" s="30"/>
      <c r="I48" s="30"/>
      <c r="J48" s="30"/>
      <c r="M48" s="94"/>
      <c r="N48" s="95"/>
    </row>
    <row r="49" spans="1:14">
      <c r="A49" s="5"/>
      <c r="B49" s="5"/>
      <c r="C49" s="10"/>
      <c r="E49" s="80"/>
      <c r="F49" s="93"/>
      <c r="G49" s="93"/>
      <c r="H49" s="30"/>
      <c r="I49" s="30"/>
      <c r="J49" s="30"/>
      <c r="M49" s="96"/>
      <c r="N49" s="97"/>
    </row>
    <row r="50" spans="1:14">
      <c r="A50" s="5"/>
      <c r="B50" s="32" t="s">
        <v>45</v>
      </c>
      <c r="C50" s="33"/>
      <c r="D50" s="33"/>
      <c r="E50" s="33"/>
      <c r="F50" s="33"/>
      <c r="G50" s="34"/>
      <c r="H50" s="30"/>
      <c r="I50" s="30"/>
      <c r="J50" s="30"/>
      <c r="L50" s="80"/>
      <c r="M50" s="35"/>
      <c r="N50" s="36"/>
    </row>
    <row r="51" spans="1:14">
      <c r="A51" s="5"/>
      <c r="B51" s="37"/>
      <c r="C51" s="38"/>
      <c r="D51" s="38"/>
      <c r="E51" s="38"/>
      <c r="F51" s="38"/>
      <c r="G51" s="39"/>
      <c r="N51" s="12"/>
    </row>
    <row r="52" spans="1:14">
      <c r="A52" s="5"/>
      <c r="B52" s="40"/>
      <c r="C52" s="38"/>
      <c r="D52" s="38"/>
      <c r="E52" s="38"/>
      <c r="F52" s="38"/>
      <c r="G52" s="39"/>
      <c r="N52" s="12"/>
    </row>
    <row r="53" spans="1:14">
      <c r="A53" s="5"/>
      <c r="B53" s="40"/>
      <c r="C53" s="38"/>
      <c r="D53" s="38"/>
      <c r="E53" s="38"/>
      <c r="F53" s="38"/>
      <c r="G53" s="39"/>
      <c r="N53" s="12"/>
    </row>
    <row r="54" spans="1:14">
      <c r="A54" s="5"/>
      <c r="B54" s="40"/>
      <c r="C54" s="38"/>
      <c r="D54" s="38"/>
      <c r="E54" s="38"/>
      <c r="F54" s="38"/>
      <c r="G54" s="39"/>
      <c r="H54" s="41"/>
      <c r="N54" s="12"/>
    </row>
    <row r="55" spans="1:14">
      <c r="A55" s="5"/>
      <c r="B55" s="42"/>
      <c r="C55" s="24"/>
      <c r="D55" s="24"/>
      <c r="E55" s="24"/>
      <c r="F55" s="24"/>
      <c r="G55" s="43"/>
      <c r="N55" s="12"/>
    </row>
    <row r="56" spans="1:14">
      <c r="A56" s="5"/>
      <c r="B56" s="42"/>
      <c r="C56" s="24"/>
      <c r="D56" s="24"/>
      <c r="E56" s="24"/>
      <c r="F56" s="24"/>
      <c r="G56" s="43"/>
      <c r="N56" s="12"/>
    </row>
    <row r="57" spans="1:14">
      <c r="A57" s="5"/>
      <c r="B57" s="42"/>
      <c r="C57" s="24"/>
      <c r="D57" s="24"/>
      <c r="E57" s="24"/>
      <c r="F57" s="24"/>
      <c r="G57" s="43"/>
      <c r="N57" s="12"/>
    </row>
    <row r="58" spans="1:14">
      <c r="A58" s="5"/>
      <c r="B58" s="98" t="s">
        <v>46</v>
      </c>
      <c r="C58" s="99"/>
      <c r="D58" s="99"/>
      <c r="E58" s="99"/>
      <c r="F58" s="99"/>
      <c r="G58" s="99"/>
      <c r="I58" s="100" t="s">
        <v>47</v>
      </c>
      <c r="J58" s="100"/>
      <c r="K58" s="100"/>
      <c r="L58" s="100"/>
      <c r="M58" s="100"/>
      <c r="N58" s="101"/>
    </row>
    <row r="59" spans="1:14" ht="1.5" customHeight="1">
      <c r="A59" s="5"/>
      <c r="B59" s="74"/>
      <c r="C59" s="75"/>
      <c r="D59" s="75"/>
      <c r="E59" s="75"/>
      <c r="F59" s="75"/>
      <c r="G59" s="75"/>
      <c r="I59" s="75"/>
      <c r="J59" s="75"/>
      <c r="K59" s="75"/>
      <c r="L59" s="75"/>
      <c r="M59" s="75"/>
      <c r="N59" s="78"/>
    </row>
    <row r="60" spans="1:14" ht="11.25" hidden="1" customHeight="1">
      <c r="A60" s="5"/>
      <c r="B60" s="81"/>
      <c r="C60" s="82"/>
      <c r="D60" s="82"/>
      <c r="E60" s="82"/>
      <c r="F60" s="82"/>
      <c r="G60" s="82"/>
      <c r="N60" s="12"/>
    </row>
    <row r="61" spans="1:14" ht="16.5" customHeight="1">
      <c r="A61" s="5"/>
      <c r="B61" s="85" t="s">
        <v>101</v>
      </c>
      <c r="C61" s="86"/>
      <c r="D61" s="86"/>
      <c r="E61" s="86"/>
      <c r="F61" s="86"/>
      <c r="G61" s="86"/>
      <c r="I61" s="86" t="s">
        <v>119</v>
      </c>
      <c r="J61" s="86"/>
      <c r="K61" s="86"/>
      <c r="L61" s="86"/>
      <c r="M61" s="86"/>
      <c r="N61" s="87"/>
    </row>
    <row r="62" spans="1:14">
      <c r="A62" s="5"/>
      <c r="B62" s="81" t="s">
        <v>50</v>
      </c>
      <c r="C62" s="82"/>
      <c r="D62" s="82"/>
      <c r="E62" s="82"/>
      <c r="F62" s="82"/>
      <c r="G62" s="82"/>
      <c r="I62" s="88" t="s">
        <v>50</v>
      </c>
      <c r="J62" s="88"/>
      <c r="K62" s="88"/>
      <c r="L62" s="88"/>
      <c r="M62" s="88"/>
      <c r="N62" s="89"/>
    </row>
    <row r="63" spans="1:14" ht="26.25" customHeight="1">
      <c r="A63" s="5"/>
      <c r="B63" s="90" t="s">
        <v>51</v>
      </c>
      <c r="C63" s="91"/>
      <c r="D63" s="91"/>
      <c r="E63" s="91"/>
      <c r="F63" s="91"/>
      <c r="G63" s="91"/>
      <c r="I63" s="91" t="s">
        <v>120</v>
      </c>
      <c r="J63" s="91"/>
      <c r="K63" s="91"/>
      <c r="L63" s="91"/>
      <c r="M63" s="91"/>
      <c r="N63" s="92"/>
    </row>
    <row r="64" spans="1:14" ht="2.25" customHeight="1">
      <c r="A64" s="5"/>
      <c r="B64" s="81" t="s">
        <v>53</v>
      </c>
      <c r="C64" s="82"/>
      <c r="D64" s="82"/>
      <c r="E64" s="82"/>
      <c r="F64" s="82"/>
      <c r="G64" s="82"/>
      <c r="I64" s="83" t="s">
        <v>54</v>
      </c>
      <c r="J64" s="83"/>
      <c r="K64" s="83"/>
      <c r="L64" s="83"/>
      <c r="M64" s="83"/>
      <c r="N64" s="84"/>
    </row>
    <row r="65" spans="1:14" ht="0.75" hidden="1" customHeight="1">
      <c r="A65" s="5"/>
      <c r="B65" s="5"/>
      <c r="N65" s="12"/>
    </row>
    <row r="66" spans="1:14" ht="14.25" customHeight="1" thickBot="1">
      <c r="A66" s="46"/>
      <c r="B66" s="46"/>
      <c r="C66" s="47"/>
      <c r="D66" s="47"/>
      <c r="E66" s="47"/>
      <c r="F66" s="47"/>
      <c r="G66" s="47"/>
      <c r="H66" s="47"/>
      <c r="I66" s="47" t="s">
        <v>55</v>
      </c>
      <c r="J66" s="47">
        <v>7862</v>
      </c>
      <c r="K66" s="47"/>
      <c r="L66" s="48"/>
      <c r="M66" s="48"/>
      <c r="N66" s="49"/>
    </row>
    <row r="67" spans="1:14" ht="36" customHeight="1">
      <c r="N67" s="4" t="s">
        <v>56</v>
      </c>
    </row>
    <row r="487" spans="4:4">
      <c r="D487" s="50" t="s">
        <v>57</v>
      </c>
    </row>
  </sheetData>
  <mergeCells count="92"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  <mergeCell ref="F48:G48"/>
    <mergeCell ref="M48:N48"/>
    <mergeCell ref="F49:G49"/>
    <mergeCell ref="M49:N49"/>
    <mergeCell ref="B58:G58"/>
    <mergeCell ref="I58:N58"/>
    <mergeCell ref="M45:N45"/>
    <mergeCell ref="F46:G46"/>
    <mergeCell ref="K46:L46"/>
    <mergeCell ref="M46:N46"/>
    <mergeCell ref="F47:G47"/>
    <mergeCell ref="K47:L47"/>
    <mergeCell ref="M47:N47"/>
    <mergeCell ref="G42:I42"/>
    <mergeCell ref="K42:L42"/>
    <mergeCell ref="M42:N42"/>
    <mergeCell ref="G43:I43"/>
    <mergeCell ref="M43:N43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C36:E36"/>
    <mergeCell ref="G36:I36"/>
    <mergeCell ref="C37:E37"/>
    <mergeCell ref="G37:I37"/>
    <mergeCell ref="C38:E38"/>
    <mergeCell ref="G38:I38"/>
    <mergeCell ref="C33:E33"/>
    <mergeCell ref="G33:I33"/>
    <mergeCell ref="C34:E34"/>
    <mergeCell ref="G34:I34"/>
    <mergeCell ref="C35:E35"/>
    <mergeCell ref="G35:I35"/>
    <mergeCell ref="C30:E30"/>
    <mergeCell ref="G30:I30"/>
    <mergeCell ref="C31:E31"/>
    <mergeCell ref="G31:I31"/>
    <mergeCell ref="C32:E32"/>
    <mergeCell ref="G32:I32"/>
    <mergeCell ref="C27:E27"/>
    <mergeCell ref="G27:I27"/>
    <mergeCell ref="M27:N27"/>
    <mergeCell ref="C28:E28"/>
    <mergeCell ref="G28:I28"/>
    <mergeCell ref="C29:E29"/>
    <mergeCell ref="G29:I29"/>
    <mergeCell ref="F23:G23"/>
    <mergeCell ref="F24:G24"/>
    <mergeCell ref="M24:N24"/>
    <mergeCell ref="F25:G25"/>
    <mergeCell ref="M25:N25"/>
    <mergeCell ref="F26:G26"/>
    <mergeCell ref="M26:N26"/>
    <mergeCell ref="B19:N19"/>
    <mergeCell ref="B20:E20"/>
    <mergeCell ref="F20:I20"/>
    <mergeCell ref="J20:K20"/>
    <mergeCell ref="L20:N20"/>
    <mergeCell ref="B21:E21"/>
    <mergeCell ref="F21:I21"/>
    <mergeCell ref="J21:K21"/>
    <mergeCell ref="L21:N21"/>
    <mergeCell ref="B13:N15"/>
    <mergeCell ref="G16:H16"/>
    <mergeCell ref="L16:M16"/>
    <mergeCell ref="B17:N17"/>
    <mergeCell ref="B18:C18"/>
    <mergeCell ref="E18:G18"/>
    <mergeCell ref="I18:J18"/>
    <mergeCell ref="L18:M18"/>
    <mergeCell ref="M2:N2"/>
    <mergeCell ref="L3:M3"/>
    <mergeCell ref="L8:M8"/>
    <mergeCell ref="K9:L9"/>
    <mergeCell ref="M9:N9"/>
    <mergeCell ref="B11:C11"/>
    <mergeCell ref="D11:N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F14AD-F5A9-4794-90B7-2B02748385FE}">
  <sheetPr>
    <pageSetUpPr fitToPage="1"/>
  </sheetPr>
  <dimension ref="A1:S487"/>
  <sheetViews>
    <sheetView topLeftCell="A22" zoomScale="120" zoomScaleNormal="120" workbookViewId="0">
      <selection activeCell="I64" sqref="I64:N64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7.710937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24">
        <v>8</v>
      </c>
      <c r="N2" s="126"/>
    </row>
    <row r="3" spans="1:19">
      <c r="A3" s="5"/>
      <c r="B3" s="5"/>
      <c r="L3" s="99" t="s">
        <v>1</v>
      </c>
      <c r="M3" s="141"/>
      <c r="N3" s="7">
        <v>7862</v>
      </c>
    </row>
    <row r="4" spans="1:19">
      <c r="A4" s="5"/>
      <c r="B4" s="5"/>
      <c r="L4" s="53"/>
      <c r="M4" s="53"/>
      <c r="N4" s="9" t="s">
        <v>2</v>
      </c>
    </row>
    <row r="5" spans="1:19">
      <c r="A5" s="5"/>
      <c r="B5" s="5"/>
      <c r="G5" s="10"/>
      <c r="L5" s="53"/>
      <c r="M5" s="53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22</v>
      </c>
      <c r="K8" s="52" t="s">
        <v>5</v>
      </c>
      <c r="L8" s="86" t="s">
        <v>58</v>
      </c>
      <c r="M8" s="86"/>
      <c r="N8" s="12">
        <v>2024</v>
      </c>
    </row>
    <row r="9" spans="1:19" ht="15" customHeight="1">
      <c r="A9" s="5"/>
      <c r="B9" s="5"/>
      <c r="K9" s="82" t="s">
        <v>6</v>
      </c>
      <c r="L9" s="82"/>
      <c r="M9" s="142">
        <f>M47</f>
        <v>3582.81</v>
      </c>
      <c r="N9" s="143"/>
    </row>
    <row r="10" spans="1:19" ht="13.5" customHeight="1">
      <c r="A10" s="5"/>
      <c r="B10" s="5" t="s">
        <v>7</v>
      </c>
      <c r="N10" s="12"/>
    </row>
    <row r="11" spans="1:19" ht="11.25" customHeight="1">
      <c r="A11" s="56"/>
      <c r="B11" s="144">
        <f>$M$9</f>
        <v>3582.81</v>
      </c>
      <c r="C11" s="145"/>
      <c r="D11" s="146" t="s">
        <v>77</v>
      </c>
      <c r="E11" s="146"/>
      <c r="F11" s="146"/>
      <c r="G11" s="146"/>
      <c r="H11" s="146"/>
      <c r="I11" s="146"/>
      <c r="J11" s="146"/>
      <c r="K11" s="146"/>
      <c r="L11" s="146"/>
      <c r="M11" s="146"/>
      <c r="N11" s="147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32" t="s">
        <v>74</v>
      </c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4"/>
    </row>
    <row r="14" spans="1:19" ht="11.25" customHeight="1">
      <c r="A14" s="5"/>
      <c r="B14" s="135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4"/>
    </row>
    <row r="15" spans="1:19" ht="11.25" customHeight="1">
      <c r="A15" s="5"/>
      <c r="B15" s="135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4"/>
      <c r="S15" s="4" t="s">
        <v>9</v>
      </c>
    </row>
    <row r="16" spans="1:19" ht="11.25" customHeight="1">
      <c r="A16" s="5"/>
      <c r="B16" s="5"/>
      <c r="E16" s="16">
        <v>23</v>
      </c>
      <c r="F16" s="52" t="s">
        <v>5</v>
      </c>
      <c r="G16" s="136" t="s">
        <v>58</v>
      </c>
      <c r="H16" s="86"/>
      <c r="I16" s="52" t="s">
        <v>10</v>
      </c>
      <c r="J16" s="16">
        <v>24</v>
      </c>
      <c r="K16" s="52" t="s">
        <v>11</v>
      </c>
      <c r="L16" s="136" t="s">
        <v>58</v>
      </c>
      <c r="M16" s="86"/>
      <c r="N16" s="12">
        <v>2024</v>
      </c>
    </row>
    <row r="17" spans="1:14" ht="12" customHeight="1" thickBot="1">
      <c r="A17" s="5"/>
      <c r="B17" s="118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20"/>
    </row>
    <row r="18" spans="1:14" ht="12" customHeight="1" thickBot="1">
      <c r="A18" s="5"/>
      <c r="B18" s="81" t="s">
        <v>12</v>
      </c>
      <c r="C18" s="137"/>
      <c r="D18" s="17"/>
      <c r="E18" s="138" t="s">
        <v>13</v>
      </c>
      <c r="F18" s="139"/>
      <c r="G18" s="140"/>
      <c r="H18" s="17"/>
      <c r="I18" s="138" t="s">
        <v>15</v>
      </c>
      <c r="J18" s="140"/>
      <c r="K18" s="17"/>
      <c r="L18" s="138" t="s">
        <v>16</v>
      </c>
      <c r="M18" s="140"/>
      <c r="N18" s="17"/>
    </row>
    <row r="19" spans="1:14">
      <c r="A19" s="5"/>
      <c r="B19" s="118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20"/>
    </row>
    <row r="20" spans="1:14" ht="12.75" customHeight="1">
      <c r="A20" s="5"/>
      <c r="B20" s="121"/>
      <c r="C20" s="122"/>
      <c r="D20" s="122"/>
      <c r="E20" s="123"/>
      <c r="F20" s="124"/>
      <c r="G20" s="108"/>
      <c r="H20" s="108"/>
      <c r="I20" s="125"/>
      <c r="J20" s="124"/>
      <c r="K20" s="125"/>
      <c r="L20" s="124"/>
      <c r="M20" s="108"/>
      <c r="N20" s="126"/>
    </row>
    <row r="21" spans="1:14">
      <c r="A21" s="5"/>
      <c r="B21" s="127" t="s">
        <v>17</v>
      </c>
      <c r="C21" s="128"/>
      <c r="D21" s="128"/>
      <c r="E21" s="129"/>
      <c r="F21" s="130" t="s">
        <v>18</v>
      </c>
      <c r="G21" s="128"/>
      <c r="H21" s="128"/>
      <c r="I21" s="129"/>
      <c r="J21" s="130" t="s">
        <v>19</v>
      </c>
      <c r="K21" s="129"/>
      <c r="L21" s="130" t="s">
        <v>20</v>
      </c>
      <c r="M21" s="128"/>
      <c r="N21" s="131"/>
    </row>
    <row r="22" spans="1:14">
      <c r="A22" s="5"/>
      <c r="B22" s="18" t="s">
        <v>21</v>
      </c>
      <c r="E22" s="10"/>
      <c r="N22" s="12"/>
    </row>
    <row r="23" spans="1:14">
      <c r="A23" s="5"/>
      <c r="B23" s="5"/>
      <c r="C23" s="4" t="s">
        <v>22</v>
      </c>
      <c r="E23" s="52"/>
      <c r="F23" s="86" t="s">
        <v>23</v>
      </c>
      <c r="G23" s="86"/>
      <c r="J23" s="10"/>
      <c r="N23" s="12"/>
    </row>
    <row r="24" spans="1:14">
      <c r="A24" s="5"/>
      <c r="B24" s="5" t="s">
        <v>24</v>
      </c>
      <c r="D24" s="19">
        <v>1</v>
      </c>
      <c r="E24" s="52" t="s">
        <v>25</v>
      </c>
      <c r="F24" s="114">
        <v>2388.54</v>
      </c>
      <c r="G24" s="115"/>
      <c r="H24" s="4" t="s">
        <v>26</v>
      </c>
      <c r="J24" s="20"/>
      <c r="M24" s="112"/>
      <c r="N24" s="113"/>
    </row>
    <row r="25" spans="1:14">
      <c r="A25" s="5"/>
      <c r="B25" s="5" t="s">
        <v>24</v>
      </c>
      <c r="D25" s="19">
        <v>1</v>
      </c>
      <c r="E25" s="52" t="s">
        <v>25</v>
      </c>
      <c r="F25" s="116">
        <v>1194.27</v>
      </c>
      <c r="G25" s="116"/>
      <c r="H25" s="4" t="s">
        <v>27</v>
      </c>
      <c r="J25" s="10"/>
      <c r="M25" s="112"/>
      <c r="N25" s="113"/>
    </row>
    <row r="26" spans="1:14">
      <c r="A26" s="5"/>
      <c r="B26" s="18" t="s">
        <v>28</v>
      </c>
      <c r="D26" s="21"/>
      <c r="E26" s="52"/>
      <c r="F26" s="117"/>
      <c r="G26" s="117"/>
      <c r="M26" s="112"/>
      <c r="N26" s="113"/>
    </row>
    <row r="27" spans="1:14">
      <c r="A27" s="5"/>
      <c r="B27" s="5" t="s">
        <v>5</v>
      </c>
      <c r="C27" s="86" t="s">
        <v>29</v>
      </c>
      <c r="D27" s="86"/>
      <c r="E27" s="86"/>
      <c r="F27" s="52" t="s">
        <v>25</v>
      </c>
      <c r="G27" s="111" t="s">
        <v>30</v>
      </c>
      <c r="H27" s="111"/>
      <c r="I27" s="111"/>
      <c r="J27" s="22"/>
      <c r="K27" s="4" t="s">
        <v>31</v>
      </c>
      <c r="M27" s="112"/>
      <c r="N27" s="113"/>
    </row>
    <row r="28" spans="1:14">
      <c r="A28" s="5"/>
      <c r="B28" s="5" t="s">
        <v>5</v>
      </c>
      <c r="C28" s="111" t="s">
        <v>30</v>
      </c>
      <c r="D28" s="111"/>
      <c r="E28" s="111"/>
      <c r="F28" s="52" t="s">
        <v>25</v>
      </c>
      <c r="G28" s="111" t="s">
        <v>29</v>
      </c>
      <c r="H28" s="111"/>
      <c r="I28" s="111"/>
      <c r="J28" s="22"/>
      <c r="K28" s="4" t="s">
        <v>31</v>
      </c>
      <c r="N28" s="23"/>
    </row>
    <row r="29" spans="1:14">
      <c r="A29" s="5"/>
      <c r="B29" s="5" t="s">
        <v>5</v>
      </c>
      <c r="C29" s="111" t="s">
        <v>32</v>
      </c>
      <c r="D29" s="111"/>
      <c r="E29" s="111"/>
      <c r="F29" s="52" t="s">
        <v>25</v>
      </c>
      <c r="G29" s="111" t="s">
        <v>32</v>
      </c>
      <c r="H29" s="111"/>
      <c r="I29" s="111"/>
      <c r="J29" s="22"/>
      <c r="K29" s="4" t="s">
        <v>31</v>
      </c>
      <c r="N29" s="12"/>
    </row>
    <row r="30" spans="1:14">
      <c r="A30" s="5"/>
      <c r="B30" s="5" t="s">
        <v>5</v>
      </c>
      <c r="C30" s="86"/>
      <c r="D30" s="86"/>
      <c r="E30" s="86"/>
      <c r="F30" s="52" t="s">
        <v>25</v>
      </c>
      <c r="G30" s="111"/>
      <c r="H30" s="111"/>
      <c r="I30" s="111"/>
      <c r="J30" s="22"/>
      <c r="K30" s="4" t="s">
        <v>31</v>
      </c>
      <c r="N30" s="12"/>
    </row>
    <row r="31" spans="1:14" ht="11.25" customHeight="1">
      <c r="A31" s="5"/>
      <c r="B31" s="5" t="s">
        <v>5</v>
      </c>
      <c r="C31" s="111"/>
      <c r="D31" s="111"/>
      <c r="E31" s="111"/>
      <c r="F31" s="52" t="s">
        <v>25</v>
      </c>
      <c r="G31" s="86"/>
      <c r="H31" s="86"/>
      <c r="I31" s="86"/>
      <c r="J31" s="22"/>
      <c r="K31" s="4" t="s">
        <v>31</v>
      </c>
      <c r="N31" s="12"/>
    </row>
    <row r="32" spans="1:14">
      <c r="A32" s="5"/>
      <c r="B32" s="5" t="s">
        <v>5</v>
      </c>
      <c r="C32" s="86"/>
      <c r="D32" s="86"/>
      <c r="E32" s="86"/>
      <c r="F32" s="52" t="s">
        <v>25</v>
      </c>
      <c r="G32" s="86"/>
      <c r="H32" s="86"/>
      <c r="I32" s="86"/>
      <c r="J32" s="22"/>
      <c r="K32" s="4" t="s">
        <v>31</v>
      </c>
      <c r="N32" s="12"/>
    </row>
    <row r="33" spans="1:15" ht="11.25" customHeight="1">
      <c r="A33" s="5"/>
      <c r="B33" s="5" t="s">
        <v>5</v>
      </c>
      <c r="C33" s="108"/>
      <c r="D33" s="108"/>
      <c r="E33" s="108"/>
      <c r="F33" s="52" t="s">
        <v>25</v>
      </c>
      <c r="G33" s="86"/>
      <c r="H33" s="86"/>
      <c r="I33" s="86"/>
      <c r="J33" s="22"/>
      <c r="K33" s="4" t="s">
        <v>31</v>
      </c>
      <c r="N33" s="12"/>
    </row>
    <row r="34" spans="1:15">
      <c r="A34" s="5"/>
      <c r="B34" s="5" t="s">
        <v>5</v>
      </c>
      <c r="C34" s="86"/>
      <c r="D34" s="86"/>
      <c r="E34" s="86"/>
      <c r="F34" s="52" t="s">
        <v>25</v>
      </c>
      <c r="G34" s="86"/>
      <c r="H34" s="86"/>
      <c r="I34" s="86"/>
      <c r="J34" s="22"/>
      <c r="K34" s="4" t="s">
        <v>31</v>
      </c>
      <c r="N34" s="12"/>
    </row>
    <row r="35" spans="1:15">
      <c r="A35" s="5"/>
      <c r="B35" s="5"/>
      <c r="C35" s="86"/>
      <c r="D35" s="86"/>
      <c r="E35" s="86"/>
      <c r="F35" s="52" t="s">
        <v>25</v>
      </c>
      <c r="G35" s="86"/>
      <c r="H35" s="86"/>
      <c r="I35" s="86"/>
      <c r="J35" s="22"/>
      <c r="K35" s="4" t="s">
        <v>31</v>
      </c>
      <c r="N35" s="12"/>
    </row>
    <row r="36" spans="1:15">
      <c r="A36" s="5"/>
      <c r="B36" s="5"/>
      <c r="C36" s="86"/>
      <c r="D36" s="86"/>
      <c r="E36" s="86"/>
      <c r="F36" s="52" t="s">
        <v>25</v>
      </c>
      <c r="G36" s="86"/>
      <c r="H36" s="86"/>
      <c r="I36" s="86"/>
      <c r="J36" s="22"/>
      <c r="K36" s="4" t="s">
        <v>31</v>
      </c>
      <c r="N36" s="12"/>
    </row>
    <row r="37" spans="1:15">
      <c r="A37" s="5"/>
      <c r="B37" s="5"/>
      <c r="C37" s="86"/>
      <c r="D37" s="86"/>
      <c r="E37" s="86"/>
      <c r="F37" s="52" t="s">
        <v>25</v>
      </c>
      <c r="G37" s="86"/>
      <c r="H37" s="86"/>
      <c r="I37" s="86"/>
      <c r="J37" s="22"/>
      <c r="K37" s="4" t="s">
        <v>31</v>
      </c>
      <c r="N37" s="12"/>
    </row>
    <row r="38" spans="1:15">
      <c r="A38" s="5"/>
      <c r="B38" s="5"/>
      <c r="C38" s="86"/>
      <c r="D38" s="86"/>
      <c r="E38" s="86"/>
      <c r="F38" s="52" t="s">
        <v>25</v>
      </c>
      <c r="G38" s="86"/>
      <c r="H38" s="86"/>
      <c r="I38" s="86"/>
      <c r="J38" s="22"/>
      <c r="K38" s="4" t="s">
        <v>31</v>
      </c>
      <c r="N38" s="12"/>
    </row>
    <row r="39" spans="1:15">
      <c r="A39" s="5"/>
      <c r="B39" s="5"/>
      <c r="C39" s="108"/>
      <c r="D39" s="108"/>
      <c r="E39" s="108"/>
      <c r="F39" s="52" t="s">
        <v>25</v>
      </c>
      <c r="G39" s="108"/>
      <c r="H39" s="108"/>
      <c r="I39" s="108"/>
      <c r="J39" s="24"/>
      <c r="K39" s="4" t="s">
        <v>31</v>
      </c>
      <c r="N39" s="12"/>
    </row>
    <row r="40" spans="1:15" ht="22.5">
      <c r="A40" s="5"/>
      <c r="B40" s="5"/>
      <c r="C40" s="6"/>
      <c r="F40" s="52"/>
      <c r="G40" s="109" t="s">
        <v>33</v>
      </c>
      <c r="H40" s="109"/>
      <c r="I40" s="109"/>
      <c r="J40" s="25">
        <f>SUM(J27:J39)</f>
        <v>0</v>
      </c>
      <c r="K40" s="57"/>
      <c r="L40" s="54" t="s">
        <v>34</v>
      </c>
      <c r="M40" s="94">
        <f>(D24*F24)+(D25*F25)</f>
        <v>3582.81</v>
      </c>
      <c r="N40" s="95"/>
    </row>
    <row r="41" spans="1:15" ht="11.25" customHeight="1">
      <c r="A41" s="5"/>
      <c r="B41" s="5"/>
      <c r="C41" s="6"/>
      <c r="F41" s="52"/>
      <c r="G41" s="82" t="s">
        <v>35</v>
      </c>
      <c r="H41" s="82"/>
      <c r="I41" s="82"/>
      <c r="J41" s="53">
        <v>9.5</v>
      </c>
      <c r="K41" s="102" t="s">
        <v>36</v>
      </c>
      <c r="L41" s="105"/>
      <c r="M41" s="106" t="s">
        <v>37</v>
      </c>
      <c r="N41" s="107"/>
    </row>
    <row r="42" spans="1:15" ht="10.5" customHeight="1">
      <c r="A42" s="5"/>
      <c r="B42" s="5"/>
      <c r="C42" s="6"/>
      <c r="F42" s="52"/>
      <c r="G42" s="82" t="s">
        <v>38</v>
      </c>
      <c r="H42" s="82"/>
      <c r="I42" s="82"/>
      <c r="J42" s="28">
        <f>J40/J41</f>
        <v>0</v>
      </c>
      <c r="K42" s="102" t="s">
        <v>39</v>
      </c>
      <c r="L42" s="105"/>
      <c r="M42" s="106"/>
      <c r="N42" s="107"/>
    </row>
    <row r="43" spans="1:15" ht="15" customHeight="1">
      <c r="A43" s="5"/>
      <c r="B43" s="5"/>
      <c r="C43" s="6"/>
      <c r="F43" s="52"/>
      <c r="G43" s="82" t="s">
        <v>40</v>
      </c>
      <c r="H43" s="82"/>
      <c r="I43" s="82"/>
      <c r="J43" s="29">
        <v>22</v>
      </c>
      <c r="K43" s="57"/>
      <c r="L43" s="30" t="s">
        <v>28</v>
      </c>
      <c r="M43" s="103">
        <f>J42*J43</f>
        <v>0</v>
      </c>
      <c r="N43" s="104"/>
    </row>
    <row r="44" spans="1:15" ht="11.25" customHeight="1">
      <c r="A44" s="5"/>
      <c r="B44" s="5"/>
      <c r="C44" s="6"/>
      <c r="F44" s="52"/>
      <c r="G44" s="52"/>
      <c r="I44" s="53"/>
      <c r="K44" s="102" t="s">
        <v>41</v>
      </c>
      <c r="L44" s="102"/>
      <c r="M44" s="94"/>
      <c r="N44" s="95"/>
    </row>
    <row r="45" spans="1:15">
      <c r="A45" s="5"/>
      <c r="B45" s="5"/>
      <c r="C45" s="6"/>
      <c r="F45" s="52"/>
      <c r="G45" s="52"/>
      <c r="H45" s="53"/>
      <c r="I45" s="53"/>
      <c r="J45" s="30"/>
      <c r="K45" s="30"/>
      <c r="L45" s="30" t="s">
        <v>42</v>
      </c>
      <c r="M45" s="94"/>
      <c r="N45" s="95"/>
    </row>
    <row r="46" spans="1:15">
      <c r="A46" s="5"/>
      <c r="B46" s="5"/>
      <c r="E46" s="57"/>
      <c r="F46" s="93"/>
      <c r="G46" s="93"/>
      <c r="H46" s="30"/>
      <c r="I46" s="30"/>
      <c r="J46" s="10"/>
      <c r="K46" s="102" t="s">
        <v>43</v>
      </c>
      <c r="L46" s="102" t="s">
        <v>43</v>
      </c>
      <c r="M46" s="94"/>
      <c r="N46" s="95"/>
      <c r="O46" s="31"/>
    </row>
    <row r="47" spans="1:15">
      <c r="A47" s="5"/>
      <c r="B47" s="5"/>
      <c r="E47" s="57"/>
      <c r="F47" s="93"/>
      <c r="G47" s="93"/>
      <c r="H47" s="30"/>
      <c r="I47" s="30"/>
      <c r="J47" s="30"/>
      <c r="K47" s="102" t="s">
        <v>44</v>
      </c>
      <c r="L47" s="102"/>
      <c r="M47" s="103">
        <f>SUM(M40:N46)</f>
        <v>3582.81</v>
      </c>
      <c r="N47" s="104"/>
    </row>
    <row r="48" spans="1:15">
      <c r="A48" s="5"/>
      <c r="B48" s="5"/>
      <c r="E48" s="57"/>
      <c r="F48" s="93"/>
      <c r="G48" s="93"/>
      <c r="H48" s="30"/>
      <c r="I48" s="30"/>
      <c r="J48" s="30"/>
      <c r="M48" s="94"/>
      <c r="N48" s="95"/>
    </row>
    <row r="49" spans="1:14">
      <c r="A49" s="5"/>
      <c r="B49" s="5"/>
      <c r="C49" s="10"/>
      <c r="E49" s="57"/>
      <c r="F49" s="93"/>
      <c r="G49" s="93"/>
      <c r="H49" s="30"/>
      <c r="I49" s="30"/>
      <c r="J49" s="30"/>
      <c r="M49" s="96"/>
      <c r="N49" s="97"/>
    </row>
    <row r="50" spans="1:14">
      <c r="A50" s="5"/>
      <c r="B50" s="32" t="s">
        <v>45</v>
      </c>
      <c r="C50" s="33"/>
      <c r="D50" s="33"/>
      <c r="E50" s="33"/>
      <c r="F50" s="33"/>
      <c r="G50" s="34"/>
      <c r="H50" s="30"/>
      <c r="I50" s="30"/>
      <c r="J50" s="30"/>
      <c r="L50" s="57"/>
      <c r="M50" s="35"/>
      <c r="N50" s="36"/>
    </row>
    <row r="51" spans="1:14">
      <c r="A51" s="5"/>
      <c r="B51" s="37"/>
      <c r="C51" s="38"/>
      <c r="D51" s="38"/>
      <c r="E51" s="38"/>
      <c r="F51" s="38"/>
      <c r="G51" s="39"/>
      <c r="N51" s="12"/>
    </row>
    <row r="52" spans="1:14">
      <c r="A52" s="5"/>
      <c r="B52" s="40"/>
      <c r="C52" s="38"/>
      <c r="D52" s="38"/>
      <c r="E52" s="38"/>
      <c r="F52" s="38"/>
      <c r="G52" s="39"/>
      <c r="N52" s="12"/>
    </row>
    <row r="53" spans="1:14">
      <c r="A53" s="5"/>
      <c r="B53" s="40"/>
      <c r="C53" s="38"/>
      <c r="D53" s="38"/>
      <c r="E53" s="38"/>
      <c r="F53" s="38"/>
      <c r="G53" s="39"/>
      <c r="N53" s="12"/>
    </row>
    <row r="54" spans="1:14">
      <c r="A54" s="5"/>
      <c r="B54" s="40"/>
      <c r="C54" s="38"/>
      <c r="D54" s="38"/>
      <c r="E54" s="38"/>
      <c r="F54" s="38"/>
      <c r="G54" s="39"/>
      <c r="H54" s="41"/>
      <c r="N54" s="12"/>
    </row>
    <row r="55" spans="1:14">
      <c r="A55" s="5"/>
      <c r="B55" s="42"/>
      <c r="C55" s="24"/>
      <c r="D55" s="24"/>
      <c r="E55" s="24"/>
      <c r="F55" s="24"/>
      <c r="G55" s="43"/>
      <c r="N55" s="12"/>
    </row>
    <row r="56" spans="1:14">
      <c r="A56" s="5"/>
      <c r="B56" s="42"/>
      <c r="C56" s="24"/>
      <c r="D56" s="24"/>
      <c r="E56" s="24"/>
      <c r="F56" s="24"/>
      <c r="G56" s="43"/>
      <c r="N56" s="12"/>
    </row>
    <row r="57" spans="1:14">
      <c r="A57" s="5"/>
      <c r="B57" s="42"/>
      <c r="C57" s="24"/>
      <c r="D57" s="24"/>
      <c r="E57" s="24"/>
      <c r="F57" s="24"/>
      <c r="G57" s="43"/>
      <c r="N57" s="12"/>
    </row>
    <row r="58" spans="1:14">
      <c r="A58" s="5"/>
      <c r="B58" s="98" t="s">
        <v>46</v>
      </c>
      <c r="C58" s="99"/>
      <c r="D58" s="99"/>
      <c r="E58" s="99"/>
      <c r="F58" s="99"/>
      <c r="G58" s="99"/>
      <c r="I58" s="100" t="s">
        <v>47</v>
      </c>
      <c r="J58" s="100"/>
      <c r="K58" s="100"/>
      <c r="L58" s="100"/>
      <c r="M58" s="100"/>
      <c r="N58" s="101"/>
    </row>
    <row r="59" spans="1:14" ht="1.5" customHeight="1">
      <c r="A59" s="5"/>
      <c r="B59" s="51"/>
      <c r="C59" s="52"/>
      <c r="D59" s="52"/>
      <c r="E59" s="52"/>
      <c r="F59" s="52"/>
      <c r="G59" s="52"/>
      <c r="I59" s="52"/>
      <c r="J59" s="52"/>
      <c r="K59" s="52"/>
      <c r="L59" s="52"/>
      <c r="M59" s="52"/>
      <c r="N59" s="55"/>
    </row>
    <row r="60" spans="1:14" ht="11.25" hidden="1" customHeight="1">
      <c r="A60" s="5"/>
      <c r="B60" s="81"/>
      <c r="C60" s="82"/>
      <c r="D60" s="82"/>
      <c r="E60" s="82"/>
      <c r="F60" s="82"/>
      <c r="G60" s="82"/>
      <c r="N60" s="12"/>
    </row>
    <row r="61" spans="1:14" ht="16.5" customHeight="1">
      <c r="A61" s="5"/>
      <c r="B61" s="85" t="s">
        <v>48</v>
      </c>
      <c r="C61" s="86"/>
      <c r="D61" s="86"/>
      <c r="E61" s="86"/>
      <c r="F61" s="86"/>
      <c r="G61" s="86"/>
      <c r="I61" s="86" t="s">
        <v>80</v>
      </c>
      <c r="J61" s="86"/>
      <c r="K61" s="86"/>
      <c r="L61" s="86"/>
      <c r="M61" s="86"/>
      <c r="N61" s="87"/>
    </row>
    <row r="62" spans="1:14">
      <c r="A62" s="5"/>
      <c r="B62" s="81" t="s">
        <v>50</v>
      </c>
      <c r="C62" s="82"/>
      <c r="D62" s="82"/>
      <c r="E62" s="82"/>
      <c r="F62" s="82"/>
      <c r="G62" s="82"/>
      <c r="I62" s="88" t="s">
        <v>50</v>
      </c>
      <c r="J62" s="88"/>
      <c r="K62" s="88"/>
      <c r="L62" s="88"/>
      <c r="M62" s="88"/>
      <c r="N62" s="89"/>
    </row>
    <row r="63" spans="1:14" ht="26.25" customHeight="1">
      <c r="A63" s="5"/>
      <c r="B63" s="90" t="s">
        <v>51</v>
      </c>
      <c r="C63" s="91"/>
      <c r="D63" s="91"/>
      <c r="E63" s="91"/>
      <c r="F63" s="91"/>
      <c r="G63" s="91"/>
      <c r="I63" s="91" t="s">
        <v>81</v>
      </c>
      <c r="J63" s="91"/>
      <c r="K63" s="91"/>
      <c r="L63" s="91"/>
      <c r="M63" s="91"/>
      <c r="N63" s="92"/>
    </row>
    <row r="64" spans="1:14" ht="2.25" customHeight="1">
      <c r="A64" s="5"/>
      <c r="B64" s="81" t="s">
        <v>53</v>
      </c>
      <c r="C64" s="82"/>
      <c r="D64" s="82"/>
      <c r="E64" s="82"/>
      <c r="F64" s="82"/>
      <c r="G64" s="82"/>
      <c r="I64" s="83" t="s">
        <v>54</v>
      </c>
      <c r="J64" s="83"/>
      <c r="K64" s="83"/>
      <c r="L64" s="83"/>
      <c r="M64" s="83"/>
      <c r="N64" s="84"/>
    </row>
    <row r="65" spans="1:14" ht="0.75" hidden="1" customHeight="1">
      <c r="A65" s="5"/>
      <c r="B65" s="5"/>
      <c r="N65" s="12"/>
    </row>
    <row r="66" spans="1:14" ht="14.25" customHeight="1" thickBot="1">
      <c r="A66" s="46"/>
      <c r="B66" s="46"/>
      <c r="C66" s="47"/>
      <c r="D66" s="47"/>
      <c r="E66" s="47"/>
      <c r="F66" s="47"/>
      <c r="G66" s="47"/>
      <c r="H66" s="47"/>
      <c r="I66" s="47" t="s">
        <v>55</v>
      </c>
      <c r="J66" s="47">
        <v>7862</v>
      </c>
      <c r="K66" s="47"/>
      <c r="L66" s="48"/>
      <c r="M66" s="48"/>
      <c r="N66" s="49"/>
    </row>
    <row r="67" spans="1:14" ht="36" customHeight="1">
      <c r="N67" s="4" t="s">
        <v>56</v>
      </c>
    </row>
    <row r="487" spans="4:4">
      <c r="D487" s="50" t="s">
        <v>57</v>
      </c>
    </row>
  </sheetData>
  <mergeCells count="92">
    <mergeCell ref="B11:C11"/>
    <mergeCell ref="D11:N11"/>
    <mergeCell ref="M2:N2"/>
    <mergeCell ref="L3:M3"/>
    <mergeCell ref="L8:M8"/>
    <mergeCell ref="K9:L9"/>
    <mergeCell ref="M9:N9"/>
    <mergeCell ref="B19:N19"/>
    <mergeCell ref="B20:E20"/>
    <mergeCell ref="F20:I20"/>
    <mergeCell ref="J20:K20"/>
    <mergeCell ref="L20:N20"/>
    <mergeCell ref="B13:N15"/>
    <mergeCell ref="G16:H16"/>
    <mergeCell ref="L16:M16"/>
    <mergeCell ref="B17:N17"/>
    <mergeCell ref="B18:C18"/>
    <mergeCell ref="E18:G18"/>
    <mergeCell ref="I18:J18"/>
    <mergeCell ref="L18:M18"/>
    <mergeCell ref="M27:N27"/>
    <mergeCell ref="C28:E28"/>
    <mergeCell ref="G28:I28"/>
    <mergeCell ref="F21:I21"/>
    <mergeCell ref="J21:K21"/>
    <mergeCell ref="L21:N21"/>
    <mergeCell ref="M24:N24"/>
    <mergeCell ref="F25:G25"/>
    <mergeCell ref="M25:N25"/>
    <mergeCell ref="F26:G26"/>
    <mergeCell ref="M26:N26"/>
    <mergeCell ref="B21:E21"/>
    <mergeCell ref="C30:E30"/>
    <mergeCell ref="G30:I30"/>
    <mergeCell ref="C31:E31"/>
    <mergeCell ref="G31:I31"/>
    <mergeCell ref="C29:E29"/>
    <mergeCell ref="G29:I29"/>
    <mergeCell ref="F23:G23"/>
    <mergeCell ref="F24:G24"/>
    <mergeCell ref="C27:E27"/>
    <mergeCell ref="G27:I27"/>
    <mergeCell ref="C32:E32"/>
    <mergeCell ref="G32:I32"/>
    <mergeCell ref="C33:E33"/>
    <mergeCell ref="G33:I33"/>
    <mergeCell ref="C34:E34"/>
    <mergeCell ref="G34:I34"/>
    <mergeCell ref="C35:E35"/>
    <mergeCell ref="G35:I35"/>
    <mergeCell ref="C36:E36"/>
    <mergeCell ref="G36:I36"/>
    <mergeCell ref="C37:E37"/>
    <mergeCell ref="G37:I3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M45:N45"/>
    <mergeCell ref="F46:G46"/>
    <mergeCell ref="K46:L46"/>
    <mergeCell ref="M46:N46"/>
    <mergeCell ref="F47:G47"/>
    <mergeCell ref="K47:L47"/>
    <mergeCell ref="M47:N47"/>
    <mergeCell ref="F48:G48"/>
    <mergeCell ref="M48:N48"/>
    <mergeCell ref="F49:G49"/>
    <mergeCell ref="M49:N49"/>
    <mergeCell ref="B58:G58"/>
    <mergeCell ref="I58:N58"/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CCA61-A52A-4AD2-9816-3E8C2ABDD9C7}">
  <sheetPr>
    <pageSetUpPr fitToPage="1"/>
  </sheetPr>
  <dimension ref="A1:S487"/>
  <sheetViews>
    <sheetView topLeftCell="A31" zoomScale="120" zoomScaleNormal="120" workbookViewId="0">
      <selection activeCell="U29" sqref="U29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7.710937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24">
        <v>7</v>
      </c>
      <c r="N2" s="126"/>
    </row>
    <row r="3" spans="1:19">
      <c r="A3" s="5"/>
      <c r="B3" s="5"/>
      <c r="L3" s="99" t="s">
        <v>1</v>
      </c>
      <c r="M3" s="141"/>
      <c r="N3" s="7">
        <v>7862</v>
      </c>
    </row>
    <row r="4" spans="1:19">
      <c r="A4" s="5"/>
      <c r="B4" s="5"/>
      <c r="L4" s="53"/>
      <c r="M4" s="53"/>
      <c r="N4" s="9" t="s">
        <v>2</v>
      </c>
    </row>
    <row r="5" spans="1:19">
      <c r="A5" s="5"/>
      <c r="B5" s="5"/>
      <c r="G5" s="10"/>
      <c r="L5" s="53"/>
      <c r="M5" s="53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22</v>
      </c>
      <c r="K8" s="52" t="s">
        <v>5</v>
      </c>
      <c r="L8" s="86" t="s">
        <v>58</v>
      </c>
      <c r="M8" s="86"/>
      <c r="N8" s="12">
        <v>2024</v>
      </c>
    </row>
    <row r="9" spans="1:19" ht="15" customHeight="1">
      <c r="A9" s="5"/>
      <c r="B9" s="5"/>
      <c r="K9" s="82" t="s">
        <v>6</v>
      </c>
      <c r="L9" s="82"/>
      <c r="M9" s="142">
        <f>M47</f>
        <v>3582.81</v>
      </c>
      <c r="N9" s="143"/>
    </row>
    <row r="10" spans="1:19" ht="13.5" customHeight="1">
      <c r="A10" s="5"/>
      <c r="B10" s="5" t="s">
        <v>7</v>
      </c>
      <c r="N10" s="12"/>
    </row>
    <row r="11" spans="1:19" ht="11.25" customHeight="1">
      <c r="A11" s="56"/>
      <c r="B11" s="144">
        <f>$M$9</f>
        <v>3582.81</v>
      </c>
      <c r="C11" s="145"/>
      <c r="D11" s="146" t="s">
        <v>77</v>
      </c>
      <c r="E11" s="146"/>
      <c r="F11" s="146"/>
      <c r="G11" s="146"/>
      <c r="H11" s="146"/>
      <c r="I11" s="146"/>
      <c r="J11" s="146"/>
      <c r="K11" s="146"/>
      <c r="L11" s="146"/>
      <c r="M11" s="146"/>
      <c r="N11" s="147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32" t="s">
        <v>74</v>
      </c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4"/>
    </row>
    <row r="14" spans="1:19" ht="11.25" customHeight="1">
      <c r="A14" s="5"/>
      <c r="B14" s="135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4"/>
    </row>
    <row r="15" spans="1:19" ht="11.25" customHeight="1">
      <c r="A15" s="5"/>
      <c r="B15" s="135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4"/>
      <c r="S15" s="4" t="s">
        <v>9</v>
      </c>
    </row>
    <row r="16" spans="1:19" ht="11.25" customHeight="1">
      <c r="A16" s="5"/>
      <c r="B16" s="5"/>
      <c r="E16" s="16">
        <v>23</v>
      </c>
      <c r="F16" s="52" t="s">
        <v>5</v>
      </c>
      <c r="G16" s="136" t="s">
        <v>58</v>
      </c>
      <c r="H16" s="86"/>
      <c r="I16" s="52" t="s">
        <v>10</v>
      </c>
      <c r="J16" s="16">
        <v>24</v>
      </c>
      <c r="K16" s="52" t="s">
        <v>11</v>
      </c>
      <c r="L16" s="136" t="s">
        <v>58</v>
      </c>
      <c r="M16" s="86"/>
      <c r="N16" s="12">
        <v>2024</v>
      </c>
    </row>
    <row r="17" spans="1:14" ht="12" customHeight="1" thickBot="1">
      <c r="A17" s="5"/>
      <c r="B17" s="118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20"/>
    </row>
    <row r="18" spans="1:14" ht="12" customHeight="1" thickBot="1">
      <c r="A18" s="5"/>
      <c r="B18" s="81" t="s">
        <v>12</v>
      </c>
      <c r="C18" s="137"/>
      <c r="D18" s="17"/>
      <c r="E18" s="138" t="s">
        <v>13</v>
      </c>
      <c r="F18" s="139"/>
      <c r="G18" s="140"/>
      <c r="H18" s="17"/>
      <c r="I18" s="138" t="s">
        <v>15</v>
      </c>
      <c r="J18" s="140"/>
      <c r="K18" s="17"/>
      <c r="L18" s="138" t="s">
        <v>16</v>
      </c>
      <c r="M18" s="140"/>
      <c r="N18" s="17"/>
    </row>
    <row r="19" spans="1:14">
      <c r="A19" s="5"/>
      <c r="B19" s="118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20"/>
    </row>
    <row r="20" spans="1:14" ht="12.75" customHeight="1">
      <c r="A20" s="5"/>
      <c r="B20" s="121"/>
      <c r="C20" s="122"/>
      <c r="D20" s="122"/>
      <c r="E20" s="123"/>
      <c r="F20" s="124"/>
      <c r="G20" s="108"/>
      <c r="H20" s="108"/>
      <c r="I20" s="125"/>
      <c r="J20" s="124"/>
      <c r="K20" s="125"/>
      <c r="L20" s="124"/>
      <c r="M20" s="108"/>
      <c r="N20" s="126"/>
    </row>
    <row r="21" spans="1:14">
      <c r="A21" s="5"/>
      <c r="B21" s="127" t="s">
        <v>17</v>
      </c>
      <c r="C21" s="128"/>
      <c r="D21" s="128"/>
      <c r="E21" s="129"/>
      <c r="F21" s="130" t="s">
        <v>18</v>
      </c>
      <c r="G21" s="128"/>
      <c r="H21" s="128"/>
      <c r="I21" s="129"/>
      <c r="J21" s="130" t="s">
        <v>19</v>
      </c>
      <c r="K21" s="129"/>
      <c r="L21" s="130" t="s">
        <v>20</v>
      </c>
      <c r="M21" s="128"/>
      <c r="N21" s="131"/>
    </row>
    <row r="22" spans="1:14">
      <c r="A22" s="5"/>
      <c r="B22" s="18" t="s">
        <v>21</v>
      </c>
      <c r="E22" s="10"/>
      <c r="N22" s="12"/>
    </row>
    <row r="23" spans="1:14">
      <c r="A23" s="5"/>
      <c r="B23" s="5"/>
      <c r="C23" s="4" t="s">
        <v>22</v>
      </c>
      <c r="E23" s="52"/>
      <c r="F23" s="86" t="s">
        <v>23</v>
      </c>
      <c r="G23" s="86"/>
      <c r="J23" s="10"/>
      <c r="N23" s="12"/>
    </row>
    <row r="24" spans="1:14">
      <c r="A24" s="5"/>
      <c r="B24" s="5" t="s">
        <v>24</v>
      </c>
      <c r="D24" s="19">
        <v>1</v>
      </c>
      <c r="E24" s="52" t="s">
        <v>25</v>
      </c>
      <c r="F24" s="114">
        <v>2388.54</v>
      </c>
      <c r="G24" s="115"/>
      <c r="H24" s="4" t="s">
        <v>26</v>
      </c>
      <c r="J24" s="20"/>
      <c r="M24" s="112"/>
      <c r="N24" s="113"/>
    </row>
    <row r="25" spans="1:14">
      <c r="A25" s="5"/>
      <c r="B25" s="5" t="s">
        <v>24</v>
      </c>
      <c r="D25" s="19">
        <v>1</v>
      </c>
      <c r="E25" s="52" t="s">
        <v>25</v>
      </c>
      <c r="F25" s="116">
        <v>1194.27</v>
      </c>
      <c r="G25" s="116"/>
      <c r="H25" s="4" t="s">
        <v>27</v>
      </c>
      <c r="J25" s="10"/>
      <c r="M25" s="112"/>
      <c r="N25" s="113"/>
    </row>
    <row r="26" spans="1:14">
      <c r="A26" s="5"/>
      <c r="B26" s="18" t="s">
        <v>28</v>
      </c>
      <c r="D26" s="21"/>
      <c r="E26" s="52"/>
      <c r="F26" s="117"/>
      <c r="G26" s="117"/>
      <c r="M26" s="112"/>
      <c r="N26" s="113"/>
    </row>
    <row r="27" spans="1:14">
      <c r="A27" s="5"/>
      <c r="B27" s="5" t="s">
        <v>5</v>
      </c>
      <c r="C27" s="86" t="s">
        <v>29</v>
      </c>
      <c r="D27" s="86"/>
      <c r="E27" s="86"/>
      <c r="F27" s="52" t="s">
        <v>25</v>
      </c>
      <c r="G27" s="111" t="s">
        <v>30</v>
      </c>
      <c r="H27" s="111"/>
      <c r="I27" s="111"/>
      <c r="J27" s="22"/>
      <c r="K27" s="4" t="s">
        <v>31</v>
      </c>
      <c r="M27" s="112"/>
      <c r="N27" s="113"/>
    </row>
    <row r="28" spans="1:14">
      <c r="A28" s="5"/>
      <c r="B28" s="5" t="s">
        <v>5</v>
      </c>
      <c r="C28" s="111" t="s">
        <v>30</v>
      </c>
      <c r="D28" s="111"/>
      <c r="E28" s="111"/>
      <c r="F28" s="52" t="s">
        <v>25</v>
      </c>
      <c r="G28" s="111" t="s">
        <v>29</v>
      </c>
      <c r="H28" s="111"/>
      <c r="I28" s="111"/>
      <c r="J28" s="22"/>
      <c r="K28" s="4" t="s">
        <v>31</v>
      </c>
      <c r="N28" s="23"/>
    </row>
    <row r="29" spans="1:14">
      <c r="A29" s="5"/>
      <c r="B29" s="5" t="s">
        <v>5</v>
      </c>
      <c r="C29" s="111" t="s">
        <v>32</v>
      </c>
      <c r="D29" s="111"/>
      <c r="E29" s="111"/>
      <c r="F29" s="52" t="s">
        <v>25</v>
      </c>
      <c r="G29" s="111" t="s">
        <v>32</v>
      </c>
      <c r="H29" s="111"/>
      <c r="I29" s="111"/>
      <c r="J29" s="22"/>
      <c r="K29" s="4" t="s">
        <v>31</v>
      </c>
      <c r="N29" s="12"/>
    </row>
    <row r="30" spans="1:14">
      <c r="A30" s="5"/>
      <c r="B30" s="5" t="s">
        <v>5</v>
      </c>
      <c r="C30" s="86"/>
      <c r="D30" s="86"/>
      <c r="E30" s="86"/>
      <c r="F30" s="52" t="s">
        <v>25</v>
      </c>
      <c r="G30" s="111"/>
      <c r="H30" s="111"/>
      <c r="I30" s="111"/>
      <c r="J30" s="22"/>
      <c r="K30" s="4" t="s">
        <v>31</v>
      </c>
      <c r="N30" s="12"/>
    </row>
    <row r="31" spans="1:14" ht="11.25" customHeight="1">
      <c r="A31" s="5"/>
      <c r="B31" s="5" t="s">
        <v>5</v>
      </c>
      <c r="C31" s="111"/>
      <c r="D31" s="111"/>
      <c r="E31" s="111"/>
      <c r="F31" s="52" t="s">
        <v>25</v>
      </c>
      <c r="G31" s="86"/>
      <c r="H31" s="86"/>
      <c r="I31" s="86"/>
      <c r="J31" s="22"/>
      <c r="K31" s="4" t="s">
        <v>31</v>
      </c>
      <c r="N31" s="12"/>
    </row>
    <row r="32" spans="1:14">
      <c r="A32" s="5"/>
      <c r="B32" s="5" t="s">
        <v>5</v>
      </c>
      <c r="C32" s="86"/>
      <c r="D32" s="86"/>
      <c r="E32" s="86"/>
      <c r="F32" s="52" t="s">
        <v>25</v>
      </c>
      <c r="G32" s="86"/>
      <c r="H32" s="86"/>
      <c r="I32" s="86"/>
      <c r="J32" s="22"/>
      <c r="K32" s="4" t="s">
        <v>31</v>
      </c>
      <c r="N32" s="12"/>
    </row>
    <row r="33" spans="1:15" ht="11.25" customHeight="1">
      <c r="A33" s="5"/>
      <c r="B33" s="5" t="s">
        <v>5</v>
      </c>
      <c r="C33" s="108"/>
      <c r="D33" s="108"/>
      <c r="E33" s="108"/>
      <c r="F33" s="52" t="s">
        <v>25</v>
      </c>
      <c r="G33" s="86"/>
      <c r="H33" s="86"/>
      <c r="I33" s="86"/>
      <c r="J33" s="22"/>
      <c r="K33" s="4" t="s">
        <v>31</v>
      </c>
      <c r="N33" s="12"/>
    </row>
    <row r="34" spans="1:15">
      <c r="A34" s="5"/>
      <c r="B34" s="5" t="s">
        <v>5</v>
      </c>
      <c r="C34" s="86"/>
      <c r="D34" s="86"/>
      <c r="E34" s="86"/>
      <c r="F34" s="52" t="s">
        <v>25</v>
      </c>
      <c r="G34" s="86"/>
      <c r="H34" s="86"/>
      <c r="I34" s="86"/>
      <c r="J34" s="22"/>
      <c r="K34" s="4" t="s">
        <v>31</v>
      </c>
      <c r="N34" s="12"/>
    </row>
    <row r="35" spans="1:15">
      <c r="A35" s="5"/>
      <c r="B35" s="5"/>
      <c r="C35" s="86"/>
      <c r="D35" s="86"/>
      <c r="E35" s="86"/>
      <c r="F35" s="52" t="s">
        <v>25</v>
      </c>
      <c r="G35" s="86"/>
      <c r="H35" s="86"/>
      <c r="I35" s="86"/>
      <c r="J35" s="22"/>
      <c r="K35" s="4" t="s">
        <v>31</v>
      </c>
      <c r="N35" s="12"/>
    </row>
    <row r="36" spans="1:15">
      <c r="A36" s="5"/>
      <c r="B36" s="5"/>
      <c r="C36" s="86"/>
      <c r="D36" s="86"/>
      <c r="E36" s="86"/>
      <c r="F36" s="52" t="s">
        <v>25</v>
      </c>
      <c r="G36" s="86"/>
      <c r="H36" s="86"/>
      <c r="I36" s="86"/>
      <c r="J36" s="22"/>
      <c r="K36" s="4" t="s">
        <v>31</v>
      </c>
      <c r="N36" s="12"/>
    </row>
    <row r="37" spans="1:15">
      <c r="A37" s="5"/>
      <c r="B37" s="5"/>
      <c r="C37" s="86"/>
      <c r="D37" s="86"/>
      <c r="E37" s="86"/>
      <c r="F37" s="52" t="s">
        <v>25</v>
      </c>
      <c r="G37" s="86"/>
      <c r="H37" s="86"/>
      <c r="I37" s="86"/>
      <c r="J37" s="22"/>
      <c r="K37" s="4" t="s">
        <v>31</v>
      </c>
      <c r="N37" s="12"/>
    </row>
    <row r="38" spans="1:15">
      <c r="A38" s="5"/>
      <c r="B38" s="5"/>
      <c r="C38" s="86"/>
      <c r="D38" s="86"/>
      <c r="E38" s="86"/>
      <c r="F38" s="52" t="s">
        <v>25</v>
      </c>
      <c r="G38" s="86"/>
      <c r="H38" s="86"/>
      <c r="I38" s="86"/>
      <c r="J38" s="22"/>
      <c r="K38" s="4" t="s">
        <v>31</v>
      </c>
      <c r="N38" s="12"/>
    </row>
    <row r="39" spans="1:15">
      <c r="A39" s="5"/>
      <c r="B39" s="5"/>
      <c r="C39" s="108"/>
      <c r="D39" s="108"/>
      <c r="E39" s="108"/>
      <c r="F39" s="52" t="s">
        <v>25</v>
      </c>
      <c r="G39" s="108"/>
      <c r="H39" s="108"/>
      <c r="I39" s="108"/>
      <c r="J39" s="24"/>
      <c r="K39" s="4" t="s">
        <v>31</v>
      </c>
      <c r="N39" s="12"/>
    </row>
    <row r="40" spans="1:15" ht="22.5">
      <c r="A40" s="5"/>
      <c r="B40" s="5"/>
      <c r="C40" s="6"/>
      <c r="F40" s="52"/>
      <c r="G40" s="109" t="s">
        <v>33</v>
      </c>
      <c r="H40" s="109"/>
      <c r="I40" s="109"/>
      <c r="J40" s="25">
        <f>SUM(J27:J39)</f>
        <v>0</v>
      </c>
      <c r="K40" s="57"/>
      <c r="L40" s="54" t="s">
        <v>34</v>
      </c>
      <c r="M40" s="94">
        <f>(D24*F24)+(D25*F25)</f>
        <v>3582.81</v>
      </c>
      <c r="N40" s="95"/>
    </row>
    <row r="41" spans="1:15" ht="11.25" customHeight="1">
      <c r="A41" s="5"/>
      <c r="B41" s="5"/>
      <c r="C41" s="6"/>
      <c r="F41" s="52"/>
      <c r="G41" s="82" t="s">
        <v>35</v>
      </c>
      <c r="H41" s="82"/>
      <c r="I41" s="82"/>
      <c r="J41" s="53">
        <v>9.5</v>
      </c>
      <c r="K41" s="102" t="s">
        <v>36</v>
      </c>
      <c r="L41" s="105"/>
      <c r="M41" s="106" t="s">
        <v>37</v>
      </c>
      <c r="N41" s="107"/>
    </row>
    <row r="42" spans="1:15" ht="10.5" customHeight="1">
      <c r="A42" s="5"/>
      <c r="B42" s="5"/>
      <c r="C42" s="6"/>
      <c r="F42" s="52"/>
      <c r="G42" s="82" t="s">
        <v>38</v>
      </c>
      <c r="H42" s="82"/>
      <c r="I42" s="82"/>
      <c r="J42" s="28">
        <f>J40/J41</f>
        <v>0</v>
      </c>
      <c r="K42" s="102" t="s">
        <v>39</v>
      </c>
      <c r="L42" s="105"/>
      <c r="M42" s="106"/>
      <c r="N42" s="107"/>
    </row>
    <row r="43" spans="1:15" ht="15" customHeight="1">
      <c r="A43" s="5"/>
      <c r="B43" s="5"/>
      <c r="C43" s="6"/>
      <c r="F43" s="52"/>
      <c r="G43" s="82" t="s">
        <v>40</v>
      </c>
      <c r="H43" s="82"/>
      <c r="I43" s="82"/>
      <c r="J43" s="29">
        <v>22</v>
      </c>
      <c r="K43" s="57"/>
      <c r="L43" s="30" t="s">
        <v>28</v>
      </c>
      <c r="M43" s="103">
        <f>J42*J43</f>
        <v>0</v>
      </c>
      <c r="N43" s="104"/>
    </row>
    <row r="44" spans="1:15" ht="11.25" customHeight="1">
      <c r="A44" s="5"/>
      <c r="B44" s="5"/>
      <c r="C44" s="6"/>
      <c r="F44" s="52"/>
      <c r="G44" s="52"/>
      <c r="I44" s="53"/>
      <c r="K44" s="102" t="s">
        <v>41</v>
      </c>
      <c r="L44" s="102"/>
      <c r="M44" s="94"/>
      <c r="N44" s="95"/>
    </row>
    <row r="45" spans="1:15">
      <c r="A45" s="5"/>
      <c r="B45" s="5"/>
      <c r="C45" s="6"/>
      <c r="F45" s="52"/>
      <c r="G45" s="52"/>
      <c r="H45" s="53"/>
      <c r="I45" s="53"/>
      <c r="J45" s="30"/>
      <c r="K45" s="30"/>
      <c r="L45" s="30" t="s">
        <v>42</v>
      </c>
      <c r="M45" s="94"/>
      <c r="N45" s="95"/>
    </row>
    <row r="46" spans="1:15">
      <c r="A46" s="5"/>
      <c r="B46" s="5"/>
      <c r="E46" s="57"/>
      <c r="F46" s="93"/>
      <c r="G46" s="93"/>
      <c r="H46" s="30"/>
      <c r="I46" s="30"/>
      <c r="J46" s="10"/>
      <c r="K46" s="102" t="s">
        <v>43</v>
      </c>
      <c r="L46" s="102" t="s">
        <v>43</v>
      </c>
      <c r="M46" s="94"/>
      <c r="N46" s="95"/>
      <c r="O46" s="31"/>
    </row>
    <row r="47" spans="1:15">
      <c r="A47" s="5"/>
      <c r="B47" s="5"/>
      <c r="E47" s="57"/>
      <c r="F47" s="93"/>
      <c r="G47" s="93"/>
      <c r="H47" s="30"/>
      <c r="I47" s="30"/>
      <c r="J47" s="30"/>
      <c r="K47" s="102" t="s">
        <v>44</v>
      </c>
      <c r="L47" s="102"/>
      <c r="M47" s="103">
        <f>SUM(M40:N46)</f>
        <v>3582.81</v>
      </c>
      <c r="N47" s="104"/>
    </row>
    <row r="48" spans="1:15">
      <c r="A48" s="5"/>
      <c r="B48" s="5"/>
      <c r="E48" s="57"/>
      <c r="F48" s="93"/>
      <c r="G48" s="93"/>
      <c r="H48" s="30"/>
      <c r="I48" s="30"/>
      <c r="J48" s="30"/>
      <c r="M48" s="94"/>
      <c r="N48" s="95"/>
    </row>
    <row r="49" spans="1:14">
      <c r="A49" s="5"/>
      <c r="B49" s="5"/>
      <c r="C49" s="10"/>
      <c r="E49" s="57"/>
      <c r="F49" s="93"/>
      <c r="G49" s="93"/>
      <c r="H49" s="30"/>
      <c r="I49" s="30"/>
      <c r="J49" s="30"/>
      <c r="M49" s="96"/>
      <c r="N49" s="97"/>
    </row>
    <row r="50" spans="1:14">
      <c r="A50" s="5"/>
      <c r="B50" s="32" t="s">
        <v>45</v>
      </c>
      <c r="C50" s="33"/>
      <c r="D50" s="33"/>
      <c r="E50" s="33"/>
      <c r="F50" s="33"/>
      <c r="G50" s="34"/>
      <c r="H50" s="30"/>
      <c r="I50" s="30"/>
      <c r="J50" s="30"/>
      <c r="L50" s="57"/>
      <c r="M50" s="35"/>
      <c r="N50" s="36"/>
    </row>
    <row r="51" spans="1:14">
      <c r="A51" s="5"/>
      <c r="B51" s="37"/>
      <c r="C51" s="38"/>
      <c r="D51" s="38"/>
      <c r="E51" s="38"/>
      <c r="F51" s="38"/>
      <c r="G51" s="39"/>
      <c r="N51" s="12"/>
    </row>
    <row r="52" spans="1:14">
      <c r="A52" s="5"/>
      <c r="B52" s="40"/>
      <c r="C52" s="38"/>
      <c r="D52" s="38"/>
      <c r="E52" s="38"/>
      <c r="F52" s="38"/>
      <c r="G52" s="39"/>
      <c r="N52" s="12"/>
    </row>
    <row r="53" spans="1:14">
      <c r="A53" s="5"/>
      <c r="B53" s="40"/>
      <c r="C53" s="38"/>
      <c r="D53" s="38"/>
      <c r="E53" s="38"/>
      <c r="F53" s="38"/>
      <c r="G53" s="39"/>
      <c r="N53" s="12"/>
    </row>
    <row r="54" spans="1:14">
      <c r="A54" s="5"/>
      <c r="B54" s="40"/>
      <c r="C54" s="38"/>
      <c r="D54" s="38"/>
      <c r="E54" s="38"/>
      <c r="F54" s="38"/>
      <c r="G54" s="39"/>
      <c r="H54" s="41"/>
      <c r="N54" s="12"/>
    </row>
    <row r="55" spans="1:14">
      <c r="A55" s="5"/>
      <c r="B55" s="42"/>
      <c r="C55" s="24"/>
      <c r="D55" s="24"/>
      <c r="E55" s="24"/>
      <c r="F55" s="24"/>
      <c r="G55" s="43"/>
      <c r="N55" s="12"/>
    </row>
    <row r="56" spans="1:14">
      <c r="A56" s="5"/>
      <c r="B56" s="42"/>
      <c r="C56" s="24"/>
      <c r="D56" s="24"/>
      <c r="E56" s="24"/>
      <c r="F56" s="24"/>
      <c r="G56" s="43"/>
      <c r="N56" s="12"/>
    </row>
    <row r="57" spans="1:14">
      <c r="A57" s="5"/>
      <c r="B57" s="42"/>
      <c r="C57" s="24"/>
      <c r="D57" s="24"/>
      <c r="E57" s="24"/>
      <c r="F57" s="24"/>
      <c r="G57" s="43"/>
      <c r="N57" s="12"/>
    </row>
    <row r="58" spans="1:14">
      <c r="A58" s="5"/>
      <c r="B58" s="98" t="s">
        <v>46</v>
      </c>
      <c r="C58" s="99"/>
      <c r="D58" s="99"/>
      <c r="E58" s="99"/>
      <c r="F58" s="99"/>
      <c r="G58" s="99"/>
      <c r="I58" s="100" t="s">
        <v>47</v>
      </c>
      <c r="J58" s="100"/>
      <c r="K58" s="100"/>
      <c r="L58" s="100"/>
      <c r="M58" s="100"/>
      <c r="N58" s="101"/>
    </row>
    <row r="59" spans="1:14" ht="1.5" customHeight="1">
      <c r="A59" s="5"/>
      <c r="B59" s="51"/>
      <c r="C59" s="52"/>
      <c r="D59" s="52"/>
      <c r="E59" s="52"/>
      <c r="F59" s="52"/>
      <c r="G59" s="52"/>
      <c r="I59" s="52"/>
      <c r="J59" s="52"/>
      <c r="K59" s="52"/>
      <c r="L59" s="52"/>
      <c r="M59" s="52"/>
      <c r="N59" s="55"/>
    </row>
    <row r="60" spans="1:14" ht="11.25" hidden="1" customHeight="1">
      <c r="A60" s="5"/>
      <c r="B60" s="81"/>
      <c r="C60" s="82"/>
      <c r="D60" s="82"/>
      <c r="E60" s="82"/>
      <c r="F60" s="82"/>
      <c r="G60" s="82"/>
      <c r="N60" s="12"/>
    </row>
    <row r="61" spans="1:14" ht="16.5" customHeight="1">
      <c r="A61" s="5"/>
      <c r="B61" s="85" t="s">
        <v>48</v>
      </c>
      <c r="C61" s="86"/>
      <c r="D61" s="86"/>
      <c r="E61" s="86"/>
      <c r="F61" s="86"/>
      <c r="G61" s="86"/>
      <c r="I61" s="86" t="s">
        <v>78</v>
      </c>
      <c r="J61" s="86"/>
      <c r="K61" s="86"/>
      <c r="L61" s="86"/>
      <c r="M61" s="86"/>
      <c r="N61" s="87"/>
    </row>
    <row r="62" spans="1:14">
      <c r="A62" s="5"/>
      <c r="B62" s="81" t="s">
        <v>50</v>
      </c>
      <c r="C62" s="82"/>
      <c r="D62" s="82"/>
      <c r="E62" s="82"/>
      <c r="F62" s="82"/>
      <c r="G62" s="82"/>
      <c r="I62" s="88" t="s">
        <v>50</v>
      </c>
      <c r="J62" s="88"/>
      <c r="K62" s="88"/>
      <c r="L62" s="88"/>
      <c r="M62" s="88"/>
      <c r="N62" s="89"/>
    </row>
    <row r="63" spans="1:14" ht="26.25" customHeight="1">
      <c r="A63" s="5"/>
      <c r="B63" s="90" t="s">
        <v>51</v>
      </c>
      <c r="C63" s="91"/>
      <c r="D63" s="91"/>
      <c r="E63" s="91"/>
      <c r="F63" s="91"/>
      <c r="G63" s="91"/>
      <c r="I63" s="91" t="s">
        <v>79</v>
      </c>
      <c r="J63" s="91"/>
      <c r="K63" s="91"/>
      <c r="L63" s="91"/>
      <c r="M63" s="91"/>
      <c r="N63" s="92"/>
    </row>
    <row r="64" spans="1:14" ht="2.25" customHeight="1">
      <c r="A64" s="5"/>
      <c r="B64" s="81" t="s">
        <v>53</v>
      </c>
      <c r="C64" s="82"/>
      <c r="D64" s="82"/>
      <c r="E64" s="82"/>
      <c r="F64" s="82"/>
      <c r="G64" s="82"/>
      <c r="I64" s="83" t="s">
        <v>54</v>
      </c>
      <c r="J64" s="83"/>
      <c r="K64" s="83"/>
      <c r="L64" s="83"/>
      <c r="M64" s="83"/>
      <c r="N64" s="84"/>
    </row>
    <row r="65" spans="1:14" ht="0.75" hidden="1" customHeight="1">
      <c r="A65" s="5"/>
      <c r="B65" s="5"/>
      <c r="N65" s="12"/>
    </row>
    <row r="66" spans="1:14" ht="14.25" customHeight="1" thickBot="1">
      <c r="A66" s="46"/>
      <c r="B66" s="46"/>
      <c r="C66" s="47"/>
      <c r="D66" s="47"/>
      <c r="E66" s="47"/>
      <c r="F66" s="47"/>
      <c r="G66" s="47"/>
      <c r="H66" s="47"/>
      <c r="I66" s="47" t="s">
        <v>55</v>
      </c>
      <c r="J66" s="47">
        <v>7862</v>
      </c>
      <c r="K66" s="47"/>
      <c r="L66" s="48"/>
      <c r="M66" s="48"/>
      <c r="N66" s="49"/>
    </row>
    <row r="67" spans="1:14" ht="36" customHeight="1">
      <c r="N67" s="4" t="s">
        <v>56</v>
      </c>
    </row>
    <row r="487" spans="4:4">
      <c r="D487" s="50" t="s">
        <v>57</v>
      </c>
    </row>
  </sheetData>
  <mergeCells count="92">
    <mergeCell ref="B11:C11"/>
    <mergeCell ref="D11:N11"/>
    <mergeCell ref="M2:N2"/>
    <mergeCell ref="L3:M3"/>
    <mergeCell ref="L8:M8"/>
    <mergeCell ref="K9:L9"/>
    <mergeCell ref="M9:N9"/>
    <mergeCell ref="B19:N19"/>
    <mergeCell ref="B20:E20"/>
    <mergeCell ref="F20:I20"/>
    <mergeCell ref="J20:K20"/>
    <mergeCell ref="L20:N20"/>
    <mergeCell ref="B13:N15"/>
    <mergeCell ref="G16:H16"/>
    <mergeCell ref="L16:M16"/>
    <mergeCell ref="B17:N17"/>
    <mergeCell ref="B18:C18"/>
    <mergeCell ref="E18:G18"/>
    <mergeCell ref="I18:J18"/>
    <mergeCell ref="L18:M18"/>
    <mergeCell ref="M27:N27"/>
    <mergeCell ref="C28:E28"/>
    <mergeCell ref="G28:I28"/>
    <mergeCell ref="F21:I21"/>
    <mergeCell ref="J21:K21"/>
    <mergeCell ref="L21:N21"/>
    <mergeCell ref="M24:N24"/>
    <mergeCell ref="F25:G25"/>
    <mergeCell ref="M25:N25"/>
    <mergeCell ref="F26:G26"/>
    <mergeCell ref="M26:N26"/>
    <mergeCell ref="B21:E21"/>
    <mergeCell ref="C30:E30"/>
    <mergeCell ref="G30:I30"/>
    <mergeCell ref="C31:E31"/>
    <mergeCell ref="G31:I31"/>
    <mergeCell ref="C29:E29"/>
    <mergeCell ref="G29:I29"/>
    <mergeCell ref="F23:G23"/>
    <mergeCell ref="F24:G24"/>
    <mergeCell ref="C27:E27"/>
    <mergeCell ref="G27:I27"/>
    <mergeCell ref="C32:E32"/>
    <mergeCell ref="G32:I32"/>
    <mergeCell ref="C33:E33"/>
    <mergeCell ref="G33:I33"/>
    <mergeCell ref="C34:E34"/>
    <mergeCell ref="G34:I34"/>
    <mergeCell ref="C35:E35"/>
    <mergeCell ref="G35:I35"/>
    <mergeCell ref="C36:E36"/>
    <mergeCell ref="G36:I36"/>
    <mergeCell ref="C37:E37"/>
    <mergeCell ref="G37:I3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M45:N45"/>
    <mergeCell ref="F46:G46"/>
    <mergeCell ref="K46:L46"/>
    <mergeCell ref="M46:N46"/>
    <mergeCell ref="F47:G47"/>
    <mergeCell ref="K47:L47"/>
    <mergeCell ref="M47:N47"/>
    <mergeCell ref="F48:G48"/>
    <mergeCell ref="M48:N48"/>
    <mergeCell ref="F49:G49"/>
    <mergeCell ref="M49:N49"/>
    <mergeCell ref="B58:G58"/>
    <mergeCell ref="I58:N58"/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5F65F-A37A-4012-AE98-1F33BD843A15}">
  <sheetPr>
    <pageSetUpPr fitToPage="1"/>
  </sheetPr>
  <dimension ref="A1:S487"/>
  <sheetViews>
    <sheetView topLeftCell="A31" zoomScale="120" zoomScaleNormal="120" workbookViewId="0">
      <selection activeCell="I61" sqref="I61:N61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7.710937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24">
        <v>6</v>
      </c>
      <c r="N2" s="126"/>
    </row>
    <row r="3" spans="1:19">
      <c r="A3" s="5"/>
      <c r="B3" s="5"/>
      <c r="L3" s="99" t="s">
        <v>1</v>
      </c>
      <c r="M3" s="141"/>
      <c r="N3" s="7">
        <v>7862</v>
      </c>
    </row>
    <row r="4" spans="1:19">
      <c r="A4" s="5"/>
      <c r="B4" s="5"/>
      <c r="L4" s="53"/>
      <c r="M4" s="53"/>
      <c r="N4" s="9" t="s">
        <v>2</v>
      </c>
    </row>
    <row r="5" spans="1:19">
      <c r="A5" s="5"/>
      <c r="B5" s="5"/>
      <c r="G5" s="10"/>
      <c r="L5" s="53"/>
      <c r="M5" s="53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22</v>
      </c>
      <c r="K8" s="52" t="s">
        <v>5</v>
      </c>
      <c r="L8" s="86" t="s">
        <v>58</v>
      </c>
      <c r="M8" s="86"/>
      <c r="N8" s="12">
        <v>2024</v>
      </c>
    </row>
    <row r="9" spans="1:19" ht="15" customHeight="1">
      <c r="A9" s="5"/>
      <c r="B9" s="5"/>
      <c r="K9" s="82" t="s">
        <v>6</v>
      </c>
      <c r="L9" s="82"/>
      <c r="M9" s="142">
        <f>M47</f>
        <v>3582.81</v>
      </c>
      <c r="N9" s="143"/>
    </row>
    <row r="10" spans="1:19" ht="13.5" customHeight="1">
      <c r="A10" s="5"/>
      <c r="B10" s="5" t="s">
        <v>7</v>
      </c>
      <c r="N10" s="12"/>
    </row>
    <row r="11" spans="1:19" ht="11.25" customHeight="1">
      <c r="A11" s="56"/>
      <c r="B11" s="144">
        <f>$M$9</f>
        <v>3582.81</v>
      </c>
      <c r="C11" s="145"/>
      <c r="D11" s="146" t="s">
        <v>77</v>
      </c>
      <c r="E11" s="146"/>
      <c r="F11" s="146"/>
      <c r="G11" s="146"/>
      <c r="H11" s="146"/>
      <c r="I11" s="146"/>
      <c r="J11" s="146"/>
      <c r="K11" s="146"/>
      <c r="L11" s="146"/>
      <c r="M11" s="146"/>
      <c r="N11" s="147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32" t="s">
        <v>74</v>
      </c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4"/>
    </row>
    <row r="14" spans="1:19" ht="11.25" customHeight="1">
      <c r="A14" s="5"/>
      <c r="B14" s="135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4"/>
    </row>
    <row r="15" spans="1:19" ht="11.25" customHeight="1">
      <c r="A15" s="5"/>
      <c r="B15" s="135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4"/>
      <c r="S15" s="4" t="s">
        <v>9</v>
      </c>
    </row>
    <row r="16" spans="1:19" ht="11.25" customHeight="1">
      <c r="A16" s="5"/>
      <c r="B16" s="5"/>
      <c r="E16" s="16">
        <v>23</v>
      </c>
      <c r="F16" s="52" t="s">
        <v>5</v>
      </c>
      <c r="G16" s="136" t="s">
        <v>58</v>
      </c>
      <c r="H16" s="86"/>
      <c r="I16" s="52" t="s">
        <v>10</v>
      </c>
      <c r="J16" s="16">
        <v>24</v>
      </c>
      <c r="K16" s="52" t="s">
        <v>11</v>
      </c>
      <c r="L16" s="136" t="s">
        <v>58</v>
      </c>
      <c r="M16" s="86"/>
      <c r="N16" s="12">
        <v>2024</v>
      </c>
    </row>
    <row r="17" spans="1:14" ht="12" customHeight="1" thickBot="1">
      <c r="A17" s="5"/>
      <c r="B17" s="118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20"/>
    </row>
    <row r="18" spans="1:14" ht="12" customHeight="1" thickBot="1">
      <c r="A18" s="5"/>
      <c r="B18" s="81" t="s">
        <v>12</v>
      </c>
      <c r="C18" s="137"/>
      <c r="D18" s="17"/>
      <c r="E18" s="138" t="s">
        <v>13</v>
      </c>
      <c r="F18" s="139"/>
      <c r="G18" s="140"/>
      <c r="H18" s="17"/>
      <c r="I18" s="138" t="s">
        <v>15</v>
      </c>
      <c r="J18" s="140"/>
      <c r="K18" s="17"/>
      <c r="L18" s="138" t="s">
        <v>16</v>
      </c>
      <c r="M18" s="140"/>
      <c r="N18" s="17"/>
    </row>
    <row r="19" spans="1:14">
      <c r="A19" s="5"/>
      <c r="B19" s="118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20"/>
    </row>
    <row r="20" spans="1:14" ht="12.75" customHeight="1">
      <c r="A20" s="5"/>
      <c r="B20" s="121"/>
      <c r="C20" s="122"/>
      <c r="D20" s="122"/>
      <c r="E20" s="123"/>
      <c r="F20" s="124"/>
      <c r="G20" s="108"/>
      <c r="H20" s="108"/>
      <c r="I20" s="125"/>
      <c r="J20" s="124"/>
      <c r="K20" s="125"/>
      <c r="L20" s="124"/>
      <c r="M20" s="108"/>
      <c r="N20" s="126"/>
    </row>
    <row r="21" spans="1:14">
      <c r="A21" s="5"/>
      <c r="B21" s="127" t="s">
        <v>17</v>
      </c>
      <c r="C21" s="128"/>
      <c r="D21" s="128"/>
      <c r="E21" s="129"/>
      <c r="F21" s="130" t="s">
        <v>18</v>
      </c>
      <c r="G21" s="128"/>
      <c r="H21" s="128"/>
      <c r="I21" s="129"/>
      <c r="J21" s="130" t="s">
        <v>19</v>
      </c>
      <c r="K21" s="129"/>
      <c r="L21" s="130" t="s">
        <v>20</v>
      </c>
      <c r="M21" s="128"/>
      <c r="N21" s="131"/>
    </row>
    <row r="22" spans="1:14">
      <c r="A22" s="5"/>
      <c r="B22" s="18" t="s">
        <v>21</v>
      </c>
      <c r="E22" s="10"/>
      <c r="N22" s="12"/>
    </row>
    <row r="23" spans="1:14">
      <c r="A23" s="5"/>
      <c r="B23" s="5"/>
      <c r="C23" s="4" t="s">
        <v>22</v>
      </c>
      <c r="E23" s="52"/>
      <c r="F23" s="86" t="s">
        <v>23</v>
      </c>
      <c r="G23" s="86"/>
      <c r="J23" s="10"/>
      <c r="N23" s="12"/>
    </row>
    <row r="24" spans="1:14">
      <c r="A24" s="5"/>
      <c r="B24" s="5" t="s">
        <v>24</v>
      </c>
      <c r="D24" s="19">
        <v>1</v>
      </c>
      <c r="E24" s="52" t="s">
        <v>25</v>
      </c>
      <c r="F24" s="114">
        <v>2388.54</v>
      </c>
      <c r="G24" s="115"/>
      <c r="H24" s="4" t="s">
        <v>26</v>
      </c>
      <c r="J24" s="20"/>
      <c r="M24" s="112"/>
      <c r="N24" s="113"/>
    </row>
    <row r="25" spans="1:14">
      <c r="A25" s="5"/>
      <c r="B25" s="5" t="s">
        <v>24</v>
      </c>
      <c r="D25" s="19">
        <v>1</v>
      </c>
      <c r="E25" s="52" t="s">
        <v>25</v>
      </c>
      <c r="F25" s="116">
        <v>1194.27</v>
      </c>
      <c r="G25" s="116"/>
      <c r="H25" s="4" t="s">
        <v>27</v>
      </c>
      <c r="J25" s="10"/>
      <c r="M25" s="112"/>
      <c r="N25" s="113"/>
    </row>
    <row r="26" spans="1:14">
      <c r="A26" s="5"/>
      <c r="B26" s="18" t="s">
        <v>28</v>
      </c>
      <c r="D26" s="21"/>
      <c r="E26" s="52"/>
      <c r="F26" s="117"/>
      <c r="G26" s="117"/>
      <c r="M26" s="112"/>
      <c r="N26" s="113"/>
    </row>
    <row r="27" spans="1:14">
      <c r="A27" s="5"/>
      <c r="B27" s="5" t="s">
        <v>5</v>
      </c>
      <c r="C27" s="86" t="s">
        <v>29</v>
      </c>
      <c r="D27" s="86"/>
      <c r="E27" s="86"/>
      <c r="F27" s="52" t="s">
        <v>25</v>
      </c>
      <c r="G27" s="111" t="s">
        <v>30</v>
      </c>
      <c r="H27" s="111"/>
      <c r="I27" s="111"/>
      <c r="J27" s="22"/>
      <c r="K27" s="4" t="s">
        <v>31</v>
      </c>
      <c r="M27" s="112"/>
      <c r="N27" s="113"/>
    </row>
    <row r="28" spans="1:14">
      <c r="A28" s="5"/>
      <c r="B28" s="5" t="s">
        <v>5</v>
      </c>
      <c r="C28" s="111" t="s">
        <v>30</v>
      </c>
      <c r="D28" s="111"/>
      <c r="E28" s="111"/>
      <c r="F28" s="52" t="s">
        <v>25</v>
      </c>
      <c r="G28" s="111" t="s">
        <v>29</v>
      </c>
      <c r="H28" s="111"/>
      <c r="I28" s="111"/>
      <c r="J28" s="22"/>
      <c r="K28" s="4" t="s">
        <v>31</v>
      </c>
      <c r="N28" s="23"/>
    </row>
    <row r="29" spans="1:14">
      <c r="A29" s="5"/>
      <c r="B29" s="5" t="s">
        <v>5</v>
      </c>
      <c r="C29" s="111" t="s">
        <v>32</v>
      </c>
      <c r="D29" s="111"/>
      <c r="E29" s="111"/>
      <c r="F29" s="52" t="s">
        <v>25</v>
      </c>
      <c r="G29" s="111" t="s">
        <v>32</v>
      </c>
      <c r="H29" s="111"/>
      <c r="I29" s="111"/>
      <c r="J29" s="22"/>
      <c r="K29" s="4" t="s">
        <v>31</v>
      </c>
      <c r="N29" s="12"/>
    </row>
    <row r="30" spans="1:14">
      <c r="A30" s="5"/>
      <c r="B30" s="5" t="s">
        <v>5</v>
      </c>
      <c r="C30" s="86"/>
      <c r="D30" s="86"/>
      <c r="E30" s="86"/>
      <c r="F30" s="52" t="s">
        <v>25</v>
      </c>
      <c r="G30" s="111"/>
      <c r="H30" s="111"/>
      <c r="I30" s="111"/>
      <c r="J30" s="22"/>
      <c r="K30" s="4" t="s">
        <v>31</v>
      </c>
      <c r="N30" s="12"/>
    </row>
    <row r="31" spans="1:14" ht="11.25" customHeight="1">
      <c r="A31" s="5"/>
      <c r="B31" s="5" t="s">
        <v>5</v>
      </c>
      <c r="C31" s="111"/>
      <c r="D31" s="111"/>
      <c r="E31" s="111"/>
      <c r="F31" s="52" t="s">
        <v>25</v>
      </c>
      <c r="G31" s="86"/>
      <c r="H31" s="86"/>
      <c r="I31" s="86"/>
      <c r="J31" s="22"/>
      <c r="K31" s="4" t="s">
        <v>31</v>
      </c>
      <c r="N31" s="12"/>
    </row>
    <row r="32" spans="1:14">
      <c r="A32" s="5"/>
      <c r="B32" s="5" t="s">
        <v>5</v>
      </c>
      <c r="C32" s="86"/>
      <c r="D32" s="86"/>
      <c r="E32" s="86"/>
      <c r="F32" s="52" t="s">
        <v>25</v>
      </c>
      <c r="G32" s="86"/>
      <c r="H32" s="86"/>
      <c r="I32" s="86"/>
      <c r="J32" s="22"/>
      <c r="K32" s="4" t="s">
        <v>31</v>
      </c>
      <c r="N32" s="12"/>
    </row>
    <row r="33" spans="1:15" ht="11.25" customHeight="1">
      <c r="A33" s="5"/>
      <c r="B33" s="5" t="s">
        <v>5</v>
      </c>
      <c r="C33" s="108"/>
      <c r="D33" s="108"/>
      <c r="E33" s="108"/>
      <c r="F33" s="52" t="s">
        <v>25</v>
      </c>
      <c r="G33" s="86"/>
      <c r="H33" s="86"/>
      <c r="I33" s="86"/>
      <c r="J33" s="22"/>
      <c r="K33" s="4" t="s">
        <v>31</v>
      </c>
      <c r="N33" s="12"/>
    </row>
    <row r="34" spans="1:15">
      <c r="A34" s="5"/>
      <c r="B34" s="5" t="s">
        <v>5</v>
      </c>
      <c r="C34" s="86"/>
      <c r="D34" s="86"/>
      <c r="E34" s="86"/>
      <c r="F34" s="52" t="s">
        <v>25</v>
      </c>
      <c r="G34" s="86"/>
      <c r="H34" s="86"/>
      <c r="I34" s="86"/>
      <c r="J34" s="22"/>
      <c r="K34" s="4" t="s">
        <v>31</v>
      </c>
      <c r="N34" s="12"/>
    </row>
    <row r="35" spans="1:15">
      <c r="A35" s="5"/>
      <c r="B35" s="5"/>
      <c r="C35" s="86"/>
      <c r="D35" s="86"/>
      <c r="E35" s="86"/>
      <c r="F35" s="52" t="s">
        <v>25</v>
      </c>
      <c r="G35" s="86"/>
      <c r="H35" s="86"/>
      <c r="I35" s="86"/>
      <c r="J35" s="22"/>
      <c r="K35" s="4" t="s">
        <v>31</v>
      </c>
      <c r="N35" s="12"/>
    </row>
    <row r="36" spans="1:15">
      <c r="A36" s="5"/>
      <c r="B36" s="5"/>
      <c r="C36" s="86"/>
      <c r="D36" s="86"/>
      <c r="E36" s="86"/>
      <c r="F36" s="52" t="s">
        <v>25</v>
      </c>
      <c r="G36" s="86"/>
      <c r="H36" s="86"/>
      <c r="I36" s="86"/>
      <c r="J36" s="22"/>
      <c r="K36" s="4" t="s">
        <v>31</v>
      </c>
      <c r="N36" s="12"/>
    </row>
    <row r="37" spans="1:15">
      <c r="A37" s="5"/>
      <c r="B37" s="5"/>
      <c r="C37" s="86"/>
      <c r="D37" s="86"/>
      <c r="E37" s="86"/>
      <c r="F37" s="52" t="s">
        <v>25</v>
      </c>
      <c r="G37" s="86"/>
      <c r="H37" s="86"/>
      <c r="I37" s="86"/>
      <c r="J37" s="22"/>
      <c r="K37" s="4" t="s">
        <v>31</v>
      </c>
      <c r="N37" s="12"/>
    </row>
    <row r="38" spans="1:15">
      <c r="A38" s="5"/>
      <c r="B38" s="5"/>
      <c r="C38" s="86"/>
      <c r="D38" s="86"/>
      <c r="E38" s="86"/>
      <c r="F38" s="52" t="s">
        <v>25</v>
      </c>
      <c r="G38" s="86"/>
      <c r="H38" s="86"/>
      <c r="I38" s="86"/>
      <c r="J38" s="22"/>
      <c r="K38" s="4" t="s">
        <v>31</v>
      </c>
      <c r="N38" s="12"/>
    </row>
    <row r="39" spans="1:15">
      <c r="A39" s="5"/>
      <c r="B39" s="5"/>
      <c r="C39" s="108"/>
      <c r="D39" s="108"/>
      <c r="E39" s="108"/>
      <c r="F39" s="52" t="s">
        <v>25</v>
      </c>
      <c r="G39" s="108"/>
      <c r="H39" s="108"/>
      <c r="I39" s="108"/>
      <c r="J39" s="24"/>
      <c r="K39" s="4" t="s">
        <v>31</v>
      </c>
      <c r="N39" s="12"/>
    </row>
    <row r="40" spans="1:15" ht="22.5">
      <c r="A40" s="5"/>
      <c r="B40" s="5"/>
      <c r="C40" s="6"/>
      <c r="F40" s="52"/>
      <c r="G40" s="109" t="s">
        <v>33</v>
      </c>
      <c r="H40" s="109"/>
      <c r="I40" s="109"/>
      <c r="J40" s="25">
        <f>SUM(J27:J39)</f>
        <v>0</v>
      </c>
      <c r="K40" s="57"/>
      <c r="L40" s="54" t="s">
        <v>34</v>
      </c>
      <c r="M40" s="94">
        <f>(D24*F24)+(D25*F25)</f>
        <v>3582.81</v>
      </c>
      <c r="N40" s="95"/>
    </row>
    <row r="41" spans="1:15" ht="11.25" customHeight="1">
      <c r="A41" s="5"/>
      <c r="B41" s="5"/>
      <c r="C41" s="6"/>
      <c r="F41" s="52"/>
      <c r="G41" s="82" t="s">
        <v>35</v>
      </c>
      <c r="H41" s="82"/>
      <c r="I41" s="82"/>
      <c r="J41" s="53">
        <v>9.5</v>
      </c>
      <c r="K41" s="102" t="s">
        <v>36</v>
      </c>
      <c r="L41" s="105"/>
      <c r="M41" s="106" t="s">
        <v>37</v>
      </c>
      <c r="N41" s="107"/>
    </row>
    <row r="42" spans="1:15" ht="10.5" customHeight="1">
      <c r="A42" s="5"/>
      <c r="B42" s="5"/>
      <c r="C42" s="6"/>
      <c r="F42" s="52"/>
      <c r="G42" s="82" t="s">
        <v>38</v>
      </c>
      <c r="H42" s="82"/>
      <c r="I42" s="82"/>
      <c r="J42" s="28">
        <f>J40/J41</f>
        <v>0</v>
      </c>
      <c r="K42" s="102" t="s">
        <v>39</v>
      </c>
      <c r="L42" s="105"/>
      <c r="M42" s="106"/>
      <c r="N42" s="107"/>
    </row>
    <row r="43" spans="1:15" ht="15" customHeight="1">
      <c r="A43" s="5"/>
      <c r="B43" s="5"/>
      <c r="C43" s="6"/>
      <c r="F43" s="52"/>
      <c r="G43" s="82" t="s">
        <v>40</v>
      </c>
      <c r="H43" s="82"/>
      <c r="I43" s="82"/>
      <c r="J43" s="29">
        <v>22</v>
      </c>
      <c r="K43" s="57"/>
      <c r="L43" s="30" t="s">
        <v>28</v>
      </c>
      <c r="M43" s="103">
        <f>J42*J43</f>
        <v>0</v>
      </c>
      <c r="N43" s="104"/>
    </row>
    <row r="44" spans="1:15" ht="11.25" customHeight="1">
      <c r="A44" s="5"/>
      <c r="B44" s="5"/>
      <c r="C44" s="6"/>
      <c r="F44" s="52"/>
      <c r="G44" s="52"/>
      <c r="I44" s="53"/>
      <c r="K44" s="102" t="s">
        <v>41</v>
      </c>
      <c r="L44" s="102"/>
      <c r="M44" s="94"/>
      <c r="N44" s="95"/>
    </row>
    <row r="45" spans="1:15">
      <c r="A45" s="5"/>
      <c r="B45" s="5"/>
      <c r="C45" s="6"/>
      <c r="F45" s="52"/>
      <c r="G45" s="52"/>
      <c r="H45" s="53"/>
      <c r="I45" s="53"/>
      <c r="J45" s="30"/>
      <c r="K45" s="30"/>
      <c r="L45" s="30" t="s">
        <v>42</v>
      </c>
      <c r="M45" s="94"/>
      <c r="N45" s="95"/>
    </row>
    <row r="46" spans="1:15">
      <c r="A46" s="5"/>
      <c r="B46" s="5"/>
      <c r="E46" s="57"/>
      <c r="F46" s="93"/>
      <c r="G46" s="93"/>
      <c r="H46" s="30"/>
      <c r="I46" s="30"/>
      <c r="J46" s="10"/>
      <c r="K46" s="102" t="s">
        <v>43</v>
      </c>
      <c r="L46" s="102" t="s">
        <v>43</v>
      </c>
      <c r="M46" s="94"/>
      <c r="N46" s="95"/>
      <c r="O46" s="31"/>
    </row>
    <row r="47" spans="1:15">
      <c r="A47" s="5"/>
      <c r="B47" s="5"/>
      <c r="E47" s="57"/>
      <c r="F47" s="93"/>
      <c r="G47" s="93"/>
      <c r="H47" s="30"/>
      <c r="I47" s="30"/>
      <c r="J47" s="30"/>
      <c r="K47" s="102" t="s">
        <v>44</v>
      </c>
      <c r="L47" s="102"/>
      <c r="M47" s="103">
        <f>SUM(M40:N46)</f>
        <v>3582.81</v>
      </c>
      <c r="N47" s="104"/>
    </row>
    <row r="48" spans="1:15">
      <c r="A48" s="5"/>
      <c r="B48" s="5"/>
      <c r="E48" s="57"/>
      <c r="F48" s="93"/>
      <c r="G48" s="93"/>
      <c r="H48" s="30"/>
      <c r="I48" s="30"/>
      <c r="J48" s="30"/>
      <c r="M48" s="94"/>
      <c r="N48" s="95"/>
    </row>
    <row r="49" spans="1:14">
      <c r="A49" s="5"/>
      <c r="B49" s="5"/>
      <c r="C49" s="10"/>
      <c r="E49" s="57"/>
      <c r="F49" s="93"/>
      <c r="G49" s="93"/>
      <c r="H49" s="30"/>
      <c r="I49" s="30"/>
      <c r="J49" s="30"/>
      <c r="M49" s="96"/>
      <c r="N49" s="97"/>
    </row>
    <row r="50" spans="1:14">
      <c r="A50" s="5"/>
      <c r="B50" s="32" t="s">
        <v>45</v>
      </c>
      <c r="C50" s="33"/>
      <c r="D50" s="33"/>
      <c r="E50" s="33"/>
      <c r="F50" s="33"/>
      <c r="G50" s="34"/>
      <c r="H50" s="30"/>
      <c r="I50" s="30"/>
      <c r="J50" s="30"/>
      <c r="L50" s="57"/>
      <c r="M50" s="35"/>
      <c r="N50" s="36"/>
    </row>
    <row r="51" spans="1:14">
      <c r="A51" s="5"/>
      <c r="B51" s="37"/>
      <c r="C51" s="38"/>
      <c r="D51" s="38"/>
      <c r="E51" s="38"/>
      <c r="F51" s="38"/>
      <c r="G51" s="39"/>
      <c r="N51" s="12"/>
    </row>
    <row r="52" spans="1:14">
      <c r="A52" s="5"/>
      <c r="B52" s="40"/>
      <c r="C52" s="38"/>
      <c r="D52" s="38"/>
      <c r="E52" s="38"/>
      <c r="F52" s="38"/>
      <c r="G52" s="39"/>
      <c r="N52" s="12"/>
    </row>
    <row r="53" spans="1:14">
      <c r="A53" s="5"/>
      <c r="B53" s="40"/>
      <c r="C53" s="38"/>
      <c r="D53" s="38"/>
      <c r="E53" s="38"/>
      <c r="F53" s="38"/>
      <c r="G53" s="39"/>
      <c r="N53" s="12"/>
    </row>
    <row r="54" spans="1:14">
      <c r="A54" s="5"/>
      <c r="B54" s="40"/>
      <c r="C54" s="38"/>
      <c r="D54" s="38"/>
      <c r="E54" s="38"/>
      <c r="F54" s="38"/>
      <c r="G54" s="39"/>
      <c r="H54" s="41"/>
      <c r="N54" s="12"/>
    </row>
    <row r="55" spans="1:14">
      <c r="A55" s="5"/>
      <c r="B55" s="42"/>
      <c r="C55" s="24"/>
      <c r="D55" s="24"/>
      <c r="E55" s="24"/>
      <c r="F55" s="24"/>
      <c r="G55" s="43"/>
      <c r="N55" s="12"/>
    </row>
    <row r="56" spans="1:14">
      <c r="A56" s="5"/>
      <c r="B56" s="42"/>
      <c r="C56" s="24"/>
      <c r="D56" s="24"/>
      <c r="E56" s="24"/>
      <c r="F56" s="24"/>
      <c r="G56" s="43"/>
      <c r="N56" s="12"/>
    </row>
    <row r="57" spans="1:14">
      <c r="A57" s="5"/>
      <c r="B57" s="42"/>
      <c r="C57" s="24"/>
      <c r="D57" s="24"/>
      <c r="E57" s="24"/>
      <c r="F57" s="24"/>
      <c r="G57" s="43"/>
      <c r="N57" s="12"/>
    </row>
    <row r="58" spans="1:14">
      <c r="A58" s="5"/>
      <c r="B58" s="98" t="s">
        <v>46</v>
      </c>
      <c r="C58" s="99"/>
      <c r="D58" s="99"/>
      <c r="E58" s="99"/>
      <c r="F58" s="99"/>
      <c r="G58" s="99"/>
      <c r="I58" s="100" t="s">
        <v>47</v>
      </c>
      <c r="J58" s="100"/>
      <c r="K58" s="100"/>
      <c r="L58" s="100"/>
      <c r="M58" s="100"/>
      <c r="N58" s="101"/>
    </row>
    <row r="59" spans="1:14" ht="1.5" customHeight="1">
      <c r="A59" s="5"/>
      <c r="B59" s="51"/>
      <c r="C59" s="52"/>
      <c r="D59" s="52"/>
      <c r="E59" s="52"/>
      <c r="F59" s="52"/>
      <c r="G59" s="52"/>
      <c r="I59" s="52"/>
      <c r="J59" s="52"/>
      <c r="K59" s="52"/>
      <c r="L59" s="52"/>
      <c r="M59" s="52"/>
      <c r="N59" s="55"/>
    </row>
    <row r="60" spans="1:14" ht="11.25" hidden="1" customHeight="1">
      <c r="A60" s="5"/>
      <c r="B60" s="81"/>
      <c r="C60" s="82"/>
      <c r="D60" s="82"/>
      <c r="E60" s="82"/>
      <c r="F60" s="82"/>
      <c r="G60" s="82"/>
      <c r="N60" s="12"/>
    </row>
    <row r="61" spans="1:14" ht="16.5" customHeight="1">
      <c r="A61" s="5"/>
      <c r="B61" s="85" t="s">
        <v>48</v>
      </c>
      <c r="C61" s="86"/>
      <c r="D61" s="86"/>
      <c r="E61" s="86"/>
      <c r="F61" s="86"/>
      <c r="G61" s="86"/>
      <c r="I61" s="86" t="s">
        <v>75</v>
      </c>
      <c r="J61" s="86"/>
      <c r="K61" s="86"/>
      <c r="L61" s="86"/>
      <c r="M61" s="86"/>
      <c r="N61" s="87"/>
    </row>
    <row r="62" spans="1:14">
      <c r="A62" s="5"/>
      <c r="B62" s="81" t="s">
        <v>50</v>
      </c>
      <c r="C62" s="82"/>
      <c r="D62" s="82"/>
      <c r="E62" s="82"/>
      <c r="F62" s="82"/>
      <c r="G62" s="82"/>
      <c r="I62" s="88" t="s">
        <v>50</v>
      </c>
      <c r="J62" s="88"/>
      <c r="K62" s="88"/>
      <c r="L62" s="88"/>
      <c r="M62" s="88"/>
      <c r="N62" s="89"/>
    </row>
    <row r="63" spans="1:14" ht="26.25" customHeight="1">
      <c r="A63" s="5"/>
      <c r="B63" s="90" t="s">
        <v>51</v>
      </c>
      <c r="C63" s="91"/>
      <c r="D63" s="91"/>
      <c r="E63" s="91"/>
      <c r="F63" s="91"/>
      <c r="G63" s="91"/>
      <c r="I63" s="91" t="s">
        <v>76</v>
      </c>
      <c r="J63" s="91"/>
      <c r="K63" s="91"/>
      <c r="L63" s="91"/>
      <c r="M63" s="91"/>
      <c r="N63" s="92"/>
    </row>
    <row r="64" spans="1:14" ht="2.25" customHeight="1">
      <c r="A64" s="5"/>
      <c r="B64" s="81" t="s">
        <v>53</v>
      </c>
      <c r="C64" s="82"/>
      <c r="D64" s="82"/>
      <c r="E64" s="82"/>
      <c r="F64" s="82"/>
      <c r="G64" s="82"/>
      <c r="I64" s="83" t="s">
        <v>54</v>
      </c>
      <c r="J64" s="83"/>
      <c r="K64" s="83"/>
      <c r="L64" s="83"/>
      <c r="M64" s="83"/>
      <c r="N64" s="84"/>
    </row>
    <row r="65" spans="1:14" ht="0.75" hidden="1" customHeight="1">
      <c r="A65" s="5"/>
      <c r="B65" s="5"/>
      <c r="N65" s="12"/>
    </row>
    <row r="66" spans="1:14" ht="14.25" customHeight="1" thickBot="1">
      <c r="A66" s="46"/>
      <c r="B66" s="46"/>
      <c r="C66" s="47"/>
      <c r="D66" s="47"/>
      <c r="E66" s="47"/>
      <c r="F66" s="47"/>
      <c r="G66" s="47"/>
      <c r="H66" s="47"/>
      <c r="I66" s="47" t="s">
        <v>55</v>
      </c>
      <c r="J66" s="47">
        <v>7862</v>
      </c>
      <c r="K66" s="47"/>
      <c r="L66" s="48"/>
      <c r="M66" s="48"/>
      <c r="N66" s="49"/>
    </row>
    <row r="67" spans="1:14" ht="36" customHeight="1">
      <c r="N67" s="4" t="s">
        <v>56</v>
      </c>
    </row>
    <row r="487" spans="4:4">
      <c r="D487" s="50" t="s">
        <v>57</v>
      </c>
    </row>
  </sheetData>
  <mergeCells count="92">
    <mergeCell ref="B11:C11"/>
    <mergeCell ref="D11:N11"/>
    <mergeCell ref="M2:N2"/>
    <mergeCell ref="L3:M3"/>
    <mergeCell ref="L8:M8"/>
    <mergeCell ref="K9:L9"/>
    <mergeCell ref="M9:N9"/>
    <mergeCell ref="B19:N19"/>
    <mergeCell ref="B20:E20"/>
    <mergeCell ref="F20:I20"/>
    <mergeCell ref="J20:K20"/>
    <mergeCell ref="L20:N20"/>
    <mergeCell ref="B13:N15"/>
    <mergeCell ref="G16:H16"/>
    <mergeCell ref="L16:M16"/>
    <mergeCell ref="B17:N17"/>
    <mergeCell ref="B18:C18"/>
    <mergeCell ref="E18:G18"/>
    <mergeCell ref="I18:J18"/>
    <mergeCell ref="L18:M18"/>
    <mergeCell ref="M27:N27"/>
    <mergeCell ref="C28:E28"/>
    <mergeCell ref="G28:I28"/>
    <mergeCell ref="F21:I21"/>
    <mergeCell ref="J21:K21"/>
    <mergeCell ref="L21:N21"/>
    <mergeCell ref="M24:N24"/>
    <mergeCell ref="F25:G25"/>
    <mergeCell ref="M25:N25"/>
    <mergeCell ref="F26:G26"/>
    <mergeCell ref="M26:N26"/>
    <mergeCell ref="B21:E21"/>
    <mergeCell ref="C30:E30"/>
    <mergeCell ref="G30:I30"/>
    <mergeCell ref="C31:E31"/>
    <mergeCell ref="G31:I31"/>
    <mergeCell ref="C29:E29"/>
    <mergeCell ref="G29:I29"/>
    <mergeCell ref="F23:G23"/>
    <mergeCell ref="F24:G24"/>
    <mergeCell ref="C27:E27"/>
    <mergeCell ref="G27:I27"/>
    <mergeCell ref="C32:E32"/>
    <mergeCell ref="G32:I32"/>
    <mergeCell ref="C33:E33"/>
    <mergeCell ref="G33:I33"/>
    <mergeCell ref="C34:E34"/>
    <mergeCell ref="G34:I34"/>
    <mergeCell ref="C35:E35"/>
    <mergeCell ref="G35:I35"/>
    <mergeCell ref="C36:E36"/>
    <mergeCell ref="G36:I36"/>
    <mergeCell ref="C37:E37"/>
    <mergeCell ref="G37:I3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M45:N45"/>
    <mergeCell ref="F46:G46"/>
    <mergeCell ref="K46:L46"/>
    <mergeCell ref="M46:N46"/>
    <mergeCell ref="F47:G47"/>
    <mergeCell ref="K47:L47"/>
    <mergeCell ref="M47:N47"/>
    <mergeCell ref="F48:G48"/>
    <mergeCell ref="M48:N48"/>
    <mergeCell ref="F49:G49"/>
    <mergeCell ref="M49:N49"/>
    <mergeCell ref="B58:G58"/>
    <mergeCell ref="I58:N58"/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6AD0D-79DD-42AF-A54D-031A0EF9B4CD}">
  <sheetPr>
    <pageSetUpPr fitToPage="1"/>
  </sheetPr>
  <dimension ref="A1:S487"/>
  <sheetViews>
    <sheetView topLeftCell="A13" zoomScale="120" zoomScaleNormal="120" workbookViewId="0">
      <selection activeCell="AB17" sqref="AB16:AB17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7.710937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24">
        <v>5</v>
      </c>
      <c r="N2" s="126"/>
    </row>
    <row r="3" spans="1:19">
      <c r="A3" s="5"/>
      <c r="B3" s="5"/>
      <c r="L3" s="99" t="s">
        <v>1</v>
      </c>
      <c r="M3" s="141"/>
      <c r="N3" s="7">
        <v>7862</v>
      </c>
    </row>
    <row r="4" spans="1:19">
      <c r="A4" s="5"/>
      <c r="B4" s="5"/>
      <c r="L4" s="53"/>
      <c r="M4" s="53"/>
      <c r="N4" s="9" t="s">
        <v>2</v>
      </c>
    </row>
    <row r="5" spans="1:19">
      <c r="A5" s="5"/>
      <c r="B5" s="5"/>
      <c r="G5" s="10"/>
      <c r="L5" s="53"/>
      <c r="M5" s="53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22</v>
      </c>
      <c r="K8" s="52" t="s">
        <v>5</v>
      </c>
      <c r="L8" s="86" t="s">
        <v>58</v>
      </c>
      <c r="M8" s="86"/>
      <c r="N8" s="12">
        <v>2024</v>
      </c>
    </row>
    <row r="9" spans="1:19" ht="15" customHeight="1">
      <c r="A9" s="5"/>
      <c r="B9" s="5"/>
      <c r="K9" s="82" t="s">
        <v>6</v>
      </c>
      <c r="L9" s="82"/>
      <c r="M9" s="142">
        <f>M47</f>
        <v>5602.1784210526312</v>
      </c>
      <c r="N9" s="143"/>
    </row>
    <row r="10" spans="1:19" ht="13.5" customHeight="1">
      <c r="A10" s="5"/>
      <c r="B10" s="5" t="s">
        <v>7</v>
      </c>
      <c r="N10" s="12"/>
    </row>
    <row r="11" spans="1:19" ht="11.25" customHeight="1">
      <c r="A11" s="56"/>
      <c r="B11" s="144">
        <f>$M$9</f>
        <v>5602.1784210526312</v>
      </c>
      <c r="C11" s="145"/>
      <c r="D11" s="146" t="s">
        <v>73</v>
      </c>
      <c r="E11" s="146"/>
      <c r="F11" s="146"/>
      <c r="G11" s="146"/>
      <c r="H11" s="146"/>
      <c r="I11" s="146"/>
      <c r="J11" s="146"/>
      <c r="K11" s="146"/>
      <c r="L11" s="146"/>
      <c r="M11" s="146"/>
      <c r="N11" s="147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32" t="s">
        <v>71</v>
      </c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4"/>
    </row>
    <row r="14" spans="1:19" ht="11.25" customHeight="1">
      <c r="A14" s="5"/>
      <c r="B14" s="135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4"/>
    </row>
    <row r="15" spans="1:19" ht="11.25" customHeight="1">
      <c r="A15" s="5"/>
      <c r="B15" s="135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4"/>
      <c r="S15" s="4" t="s">
        <v>9</v>
      </c>
    </row>
    <row r="16" spans="1:19" ht="11.25" customHeight="1">
      <c r="A16" s="5"/>
      <c r="B16" s="5"/>
      <c r="E16" s="16">
        <v>23</v>
      </c>
      <c r="F16" s="52" t="s">
        <v>5</v>
      </c>
      <c r="G16" s="136" t="s">
        <v>58</v>
      </c>
      <c r="H16" s="86"/>
      <c r="I16" s="52" t="s">
        <v>10</v>
      </c>
      <c r="J16" s="16">
        <v>24</v>
      </c>
      <c r="K16" s="52" t="s">
        <v>11</v>
      </c>
      <c r="L16" s="136" t="s">
        <v>58</v>
      </c>
      <c r="M16" s="86"/>
      <c r="N16" s="12">
        <v>2024</v>
      </c>
    </row>
    <row r="17" spans="1:14" ht="12" customHeight="1" thickBot="1">
      <c r="A17" s="5"/>
      <c r="B17" s="118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20"/>
    </row>
    <row r="18" spans="1:14" ht="12" customHeight="1" thickBot="1">
      <c r="A18" s="5"/>
      <c r="B18" s="81" t="s">
        <v>12</v>
      </c>
      <c r="C18" s="137"/>
      <c r="D18" s="17"/>
      <c r="E18" s="138" t="s">
        <v>13</v>
      </c>
      <c r="F18" s="139"/>
      <c r="G18" s="140"/>
      <c r="H18" s="17" t="s">
        <v>14</v>
      </c>
      <c r="I18" s="138" t="s">
        <v>15</v>
      </c>
      <c r="J18" s="140"/>
      <c r="K18" s="17"/>
      <c r="L18" s="138" t="s">
        <v>16</v>
      </c>
      <c r="M18" s="140"/>
      <c r="N18" s="17"/>
    </row>
    <row r="19" spans="1:14">
      <c r="A19" s="5"/>
      <c r="B19" s="118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20"/>
    </row>
    <row r="20" spans="1:14" ht="12.75" customHeight="1">
      <c r="A20" s="5"/>
      <c r="B20" s="121"/>
      <c r="C20" s="122"/>
      <c r="D20" s="122"/>
      <c r="E20" s="123"/>
      <c r="F20" s="124"/>
      <c r="G20" s="108"/>
      <c r="H20" s="108"/>
      <c r="I20" s="125"/>
      <c r="J20" s="124"/>
      <c r="K20" s="125"/>
      <c r="L20" s="124"/>
      <c r="M20" s="108"/>
      <c r="N20" s="126"/>
    </row>
    <row r="21" spans="1:14">
      <c r="A21" s="5"/>
      <c r="B21" s="127" t="s">
        <v>17</v>
      </c>
      <c r="C21" s="128"/>
      <c r="D21" s="128"/>
      <c r="E21" s="129"/>
      <c r="F21" s="130" t="s">
        <v>18</v>
      </c>
      <c r="G21" s="128"/>
      <c r="H21" s="128"/>
      <c r="I21" s="129"/>
      <c r="J21" s="130" t="s">
        <v>19</v>
      </c>
      <c r="K21" s="129"/>
      <c r="L21" s="130" t="s">
        <v>20</v>
      </c>
      <c r="M21" s="128"/>
      <c r="N21" s="131"/>
    </row>
    <row r="22" spans="1:14">
      <c r="A22" s="5"/>
      <c r="B22" s="18" t="s">
        <v>21</v>
      </c>
      <c r="E22" s="10"/>
      <c r="N22" s="12"/>
    </row>
    <row r="23" spans="1:14">
      <c r="A23" s="5"/>
      <c r="B23" s="5"/>
      <c r="C23" s="4" t="s">
        <v>22</v>
      </c>
      <c r="E23" s="52"/>
      <c r="F23" s="86" t="s">
        <v>23</v>
      </c>
      <c r="G23" s="86"/>
      <c r="J23" s="10"/>
      <c r="N23" s="12"/>
    </row>
    <row r="24" spans="1:14">
      <c r="A24" s="5"/>
      <c r="B24" s="5" t="s">
        <v>24</v>
      </c>
      <c r="D24" s="19">
        <v>1</v>
      </c>
      <c r="E24" s="52" t="s">
        <v>25</v>
      </c>
      <c r="F24" s="114">
        <v>2388.54</v>
      </c>
      <c r="G24" s="115"/>
      <c r="H24" s="4" t="s">
        <v>26</v>
      </c>
      <c r="J24" s="20"/>
      <c r="M24" s="112"/>
      <c r="N24" s="113"/>
    </row>
    <row r="25" spans="1:14">
      <c r="A25" s="5"/>
      <c r="B25" s="5" t="s">
        <v>24</v>
      </c>
      <c r="D25" s="19">
        <v>1</v>
      </c>
      <c r="E25" s="52" t="s">
        <v>25</v>
      </c>
      <c r="F25" s="116">
        <v>1194.27</v>
      </c>
      <c r="G25" s="116"/>
      <c r="H25" s="4" t="s">
        <v>27</v>
      </c>
      <c r="J25" s="10"/>
      <c r="M25" s="112"/>
      <c r="N25" s="113"/>
    </row>
    <row r="26" spans="1:14">
      <c r="A26" s="5"/>
      <c r="B26" s="18" t="s">
        <v>28</v>
      </c>
      <c r="D26" s="21"/>
      <c r="E26" s="52"/>
      <c r="F26" s="117"/>
      <c r="G26" s="117"/>
      <c r="M26" s="112"/>
      <c r="N26" s="113"/>
    </row>
    <row r="27" spans="1:14">
      <c r="A27" s="5"/>
      <c r="B27" s="5" t="s">
        <v>5</v>
      </c>
      <c r="C27" s="86" t="s">
        <v>29</v>
      </c>
      <c r="D27" s="86"/>
      <c r="E27" s="86"/>
      <c r="F27" s="52" t="s">
        <v>25</v>
      </c>
      <c r="G27" s="111" t="s">
        <v>30</v>
      </c>
      <c r="H27" s="111"/>
      <c r="I27" s="111"/>
      <c r="J27" s="22">
        <v>336</v>
      </c>
      <c r="K27" s="4" t="s">
        <v>31</v>
      </c>
      <c r="M27" s="112"/>
      <c r="N27" s="113"/>
    </row>
    <row r="28" spans="1:14">
      <c r="A28" s="5"/>
      <c r="B28" s="5" t="s">
        <v>5</v>
      </c>
      <c r="C28" s="111" t="s">
        <v>30</v>
      </c>
      <c r="D28" s="111"/>
      <c r="E28" s="111"/>
      <c r="F28" s="52" t="s">
        <v>25</v>
      </c>
      <c r="G28" s="111" t="s">
        <v>29</v>
      </c>
      <c r="H28" s="111"/>
      <c r="I28" s="111"/>
      <c r="J28" s="22">
        <v>336</v>
      </c>
      <c r="K28" s="4" t="s">
        <v>31</v>
      </c>
      <c r="N28" s="23"/>
    </row>
    <row r="29" spans="1:14">
      <c r="A29" s="5"/>
      <c r="B29" s="5" t="s">
        <v>5</v>
      </c>
      <c r="C29" s="111" t="s">
        <v>32</v>
      </c>
      <c r="D29" s="111"/>
      <c r="E29" s="111"/>
      <c r="F29" s="52" t="s">
        <v>25</v>
      </c>
      <c r="G29" s="111" t="s">
        <v>32</v>
      </c>
      <c r="H29" s="111"/>
      <c r="I29" s="111"/>
      <c r="J29" s="22">
        <v>200</v>
      </c>
      <c r="K29" s="4" t="s">
        <v>31</v>
      </c>
      <c r="N29" s="12"/>
    </row>
    <row r="30" spans="1:14">
      <c r="A30" s="5"/>
      <c r="B30" s="5" t="s">
        <v>5</v>
      </c>
      <c r="C30" s="86"/>
      <c r="D30" s="86"/>
      <c r="E30" s="86"/>
      <c r="F30" s="52" t="s">
        <v>25</v>
      </c>
      <c r="G30" s="111"/>
      <c r="H30" s="111"/>
      <c r="I30" s="111"/>
      <c r="J30" s="22"/>
      <c r="K30" s="4" t="s">
        <v>31</v>
      </c>
      <c r="N30" s="12"/>
    </row>
    <row r="31" spans="1:14" ht="11.25" customHeight="1">
      <c r="A31" s="5"/>
      <c r="B31" s="5" t="s">
        <v>5</v>
      </c>
      <c r="C31" s="111"/>
      <c r="D31" s="111"/>
      <c r="E31" s="111"/>
      <c r="F31" s="52" t="s">
        <v>25</v>
      </c>
      <c r="G31" s="86"/>
      <c r="H31" s="86"/>
      <c r="I31" s="86"/>
      <c r="J31" s="22"/>
      <c r="K31" s="4" t="s">
        <v>31</v>
      </c>
      <c r="N31" s="12"/>
    </row>
    <row r="32" spans="1:14">
      <c r="A32" s="5"/>
      <c r="B32" s="5" t="s">
        <v>5</v>
      </c>
      <c r="C32" s="86"/>
      <c r="D32" s="86"/>
      <c r="E32" s="86"/>
      <c r="F32" s="52" t="s">
        <v>25</v>
      </c>
      <c r="G32" s="86"/>
      <c r="H32" s="86"/>
      <c r="I32" s="86"/>
      <c r="J32" s="22"/>
      <c r="K32" s="4" t="s">
        <v>31</v>
      </c>
      <c r="N32" s="12"/>
    </row>
    <row r="33" spans="1:15" ht="11.25" customHeight="1">
      <c r="A33" s="5"/>
      <c r="B33" s="5" t="s">
        <v>5</v>
      </c>
      <c r="C33" s="108"/>
      <c r="D33" s="108"/>
      <c r="E33" s="108"/>
      <c r="F33" s="52" t="s">
        <v>25</v>
      </c>
      <c r="G33" s="86"/>
      <c r="H33" s="86"/>
      <c r="I33" s="86"/>
      <c r="J33" s="22"/>
      <c r="K33" s="4" t="s">
        <v>31</v>
      </c>
      <c r="N33" s="12"/>
    </row>
    <row r="34" spans="1:15">
      <c r="A34" s="5"/>
      <c r="B34" s="5" t="s">
        <v>5</v>
      </c>
      <c r="C34" s="86"/>
      <c r="D34" s="86"/>
      <c r="E34" s="86"/>
      <c r="F34" s="52" t="s">
        <v>25</v>
      </c>
      <c r="G34" s="86"/>
      <c r="H34" s="86"/>
      <c r="I34" s="86"/>
      <c r="J34" s="22"/>
      <c r="K34" s="4" t="s">
        <v>31</v>
      </c>
      <c r="N34" s="12"/>
    </row>
    <row r="35" spans="1:15">
      <c r="A35" s="5"/>
      <c r="B35" s="5"/>
      <c r="C35" s="86"/>
      <c r="D35" s="86"/>
      <c r="E35" s="86"/>
      <c r="F35" s="52" t="s">
        <v>25</v>
      </c>
      <c r="G35" s="86"/>
      <c r="H35" s="86"/>
      <c r="I35" s="86"/>
      <c r="J35" s="22"/>
      <c r="K35" s="4" t="s">
        <v>31</v>
      </c>
      <c r="N35" s="12"/>
    </row>
    <row r="36" spans="1:15">
      <c r="A36" s="5"/>
      <c r="B36" s="5"/>
      <c r="C36" s="86"/>
      <c r="D36" s="86"/>
      <c r="E36" s="86"/>
      <c r="F36" s="52" t="s">
        <v>25</v>
      </c>
      <c r="G36" s="86"/>
      <c r="H36" s="86"/>
      <c r="I36" s="86"/>
      <c r="J36" s="22"/>
      <c r="K36" s="4" t="s">
        <v>31</v>
      </c>
      <c r="N36" s="12"/>
    </row>
    <row r="37" spans="1:15">
      <c r="A37" s="5"/>
      <c r="B37" s="5"/>
      <c r="C37" s="86"/>
      <c r="D37" s="86"/>
      <c r="E37" s="86"/>
      <c r="F37" s="52" t="s">
        <v>25</v>
      </c>
      <c r="G37" s="86"/>
      <c r="H37" s="86"/>
      <c r="I37" s="86"/>
      <c r="J37" s="22"/>
      <c r="K37" s="4" t="s">
        <v>31</v>
      </c>
      <c r="N37" s="12"/>
    </row>
    <row r="38" spans="1:15">
      <c r="A38" s="5"/>
      <c r="B38" s="5"/>
      <c r="C38" s="86"/>
      <c r="D38" s="86"/>
      <c r="E38" s="86"/>
      <c r="F38" s="52" t="s">
        <v>25</v>
      </c>
      <c r="G38" s="86"/>
      <c r="H38" s="86"/>
      <c r="I38" s="86"/>
      <c r="J38" s="22"/>
      <c r="K38" s="4" t="s">
        <v>31</v>
      </c>
      <c r="N38" s="12"/>
    </row>
    <row r="39" spans="1:15">
      <c r="A39" s="5"/>
      <c r="B39" s="5"/>
      <c r="C39" s="108"/>
      <c r="D39" s="108"/>
      <c r="E39" s="108"/>
      <c r="F39" s="52" t="s">
        <v>25</v>
      </c>
      <c r="G39" s="108"/>
      <c r="H39" s="108"/>
      <c r="I39" s="108"/>
      <c r="J39" s="24"/>
      <c r="K39" s="4" t="s">
        <v>31</v>
      </c>
      <c r="N39" s="12"/>
    </row>
    <row r="40" spans="1:15" ht="22.5">
      <c r="A40" s="5"/>
      <c r="B40" s="5"/>
      <c r="C40" s="6"/>
      <c r="F40" s="52"/>
      <c r="G40" s="109" t="s">
        <v>33</v>
      </c>
      <c r="H40" s="109"/>
      <c r="I40" s="109"/>
      <c r="J40" s="25">
        <f>SUM(J27:J39)</f>
        <v>872</v>
      </c>
      <c r="K40" s="57"/>
      <c r="L40" s="54" t="s">
        <v>34</v>
      </c>
      <c r="M40" s="94">
        <f>(D24*F24)+(D25*F25)</f>
        <v>3582.81</v>
      </c>
      <c r="N40" s="95"/>
    </row>
    <row r="41" spans="1:15" ht="11.25" customHeight="1">
      <c r="A41" s="5"/>
      <c r="B41" s="5"/>
      <c r="C41" s="6"/>
      <c r="F41" s="52"/>
      <c r="G41" s="82" t="s">
        <v>35</v>
      </c>
      <c r="H41" s="82"/>
      <c r="I41" s="82"/>
      <c r="J41" s="53">
        <v>9.5</v>
      </c>
      <c r="K41" s="102" t="s">
        <v>36</v>
      </c>
      <c r="L41" s="105"/>
      <c r="M41" s="106" t="s">
        <v>37</v>
      </c>
      <c r="N41" s="107"/>
    </row>
    <row r="42" spans="1:15" ht="10.5" customHeight="1">
      <c r="A42" s="5"/>
      <c r="B42" s="5"/>
      <c r="C42" s="6"/>
      <c r="F42" s="52"/>
      <c r="G42" s="82" t="s">
        <v>38</v>
      </c>
      <c r="H42" s="82"/>
      <c r="I42" s="82"/>
      <c r="J42" s="28">
        <f>J40/J41</f>
        <v>91.78947368421052</v>
      </c>
      <c r="K42" s="102" t="s">
        <v>39</v>
      </c>
      <c r="L42" s="105"/>
      <c r="M42" s="106"/>
      <c r="N42" s="107"/>
    </row>
    <row r="43" spans="1:15" ht="15" customHeight="1">
      <c r="A43" s="5"/>
      <c r="B43" s="5"/>
      <c r="C43" s="6"/>
      <c r="F43" s="52"/>
      <c r="G43" s="82" t="s">
        <v>40</v>
      </c>
      <c r="H43" s="82"/>
      <c r="I43" s="82"/>
      <c r="J43" s="29">
        <v>22</v>
      </c>
      <c r="K43" s="57"/>
      <c r="L43" s="30" t="s">
        <v>28</v>
      </c>
      <c r="M43" s="103">
        <f>J42*J43</f>
        <v>2019.3684210526314</v>
      </c>
      <c r="N43" s="104"/>
    </row>
    <row r="44" spans="1:15" ht="11.25" customHeight="1">
      <c r="A44" s="5"/>
      <c r="B44" s="5"/>
      <c r="C44" s="6"/>
      <c r="F44" s="52"/>
      <c r="G44" s="52"/>
      <c r="I44" s="53"/>
      <c r="K44" s="102" t="s">
        <v>41</v>
      </c>
      <c r="L44" s="102"/>
      <c r="M44" s="94"/>
      <c r="N44" s="95"/>
    </row>
    <row r="45" spans="1:15">
      <c r="A45" s="5"/>
      <c r="B45" s="5"/>
      <c r="C45" s="6"/>
      <c r="F45" s="52"/>
      <c r="G45" s="52"/>
      <c r="H45" s="53"/>
      <c r="I45" s="53"/>
      <c r="J45" s="30"/>
      <c r="K45" s="30"/>
      <c r="L45" s="30" t="s">
        <v>42</v>
      </c>
      <c r="M45" s="94"/>
      <c r="N45" s="95"/>
    </row>
    <row r="46" spans="1:15">
      <c r="A46" s="5"/>
      <c r="B46" s="5"/>
      <c r="E46" s="57"/>
      <c r="F46" s="93"/>
      <c r="G46" s="93"/>
      <c r="H46" s="30"/>
      <c r="I46" s="30"/>
      <c r="J46" s="10"/>
      <c r="K46" s="102" t="s">
        <v>43</v>
      </c>
      <c r="L46" s="102" t="s">
        <v>43</v>
      </c>
      <c r="M46" s="94"/>
      <c r="N46" s="95"/>
      <c r="O46" s="31"/>
    </row>
    <row r="47" spans="1:15">
      <c r="A47" s="5"/>
      <c r="B47" s="5"/>
      <c r="E47" s="57"/>
      <c r="F47" s="93"/>
      <c r="G47" s="93"/>
      <c r="H47" s="30"/>
      <c r="I47" s="30"/>
      <c r="J47" s="30"/>
      <c r="K47" s="102" t="s">
        <v>44</v>
      </c>
      <c r="L47" s="102"/>
      <c r="M47" s="103">
        <f>SUM(M40:N46)</f>
        <v>5602.1784210526312</v>
      </c>
      <c r="N47" s="104"/>
    </row>
    <row r="48" spans="1:15">
      <c r="A48" s="5"/>
      <c r="B48" s="5"/>
      <c r="E48" s="57"/>
      <c r="F48" s="93"/>
      <c r="G48" s="93"/>
      <c r="H48" s="30"/>
      <c r="I48" s="30"/>
      <c r="J48" s="30"/>
      <c r="M48" s="94"/>
      <c r="N48" s="95"/>
    </row>
    <row r="49" spans="1:14">
      <c r="A49" s="5"/>
      <c r="B49" s="5"/>
      <c r="C49" s="10"/>
      <c r="E49" s="57"/>
      <c r="F49" s="93"/>
      <c r="G49" s="93"/>
      <c r="H49" s="30"/>
      <c r="I49" s="30"/>
      <c r="J49" s="30"/>
      <c r="M49" s="96"/>
      <c r="N49" s="97"/>
    </row>
    <row r="50" spans="1:14">
      <c r="A50" s="5"/>
      <c r="B50" s="32" t="s">
        <v>45</v>
      </c>
      <c r="C50" s="33"/>
      <c r="D50" s="33"/>
      <c r="E50" s="33"/>
      <c r="F50" s="33"/>
      <c r="G50" s="34"/>
      <c r="H50" s="30"/>
      <c r="I50" s="30"/>
      <c r="J50" s="30"/>
      <c r="L50" s="57"/>
      <c r="M50" s="35"/>
      <c r="N50" s="36"/>
    </row>
    <row r="51" spans="1:14">
      <c r="A51" s="5"/>
      <c r="B51" s="37"/>
      <c r="C51" s="38"/>
      <c r="D51" s="38"/>
      <c r="E51" s="38"/>
      <c r="F51" s="38"/>
      <c r="G51" s="39"/>
      <c r="N51" s="12"/>
    </row>
    <row r="52" spans="1:14">
      <c r="A52" s="5"/>
      <c r="B52" s="40"/>
      <c r="C52" s="38"/>
      <c r="D52" s="38"/>
      <c r="E52" s="38"/>
      <c r="F52" s="38"/>
      <c r="G52" s="39"/>
      <c r="N52" s="12"/>
    </row>
    <row r="53" spans="1:14">
      <c r="A53" s="5"/>
      <c r="B53" s="40"/>
      <c r="C53" s="38"/>
      <c r="D53" s="38"/>
      <c r="E53" s="38"/>
      <c r="F53" s="38"/>
      <c r="G53" s="39"/>
      <c r="N53" s="12"/>
    </row>
    <row r="54" spans="1:14">
      <c r="A54" s="5"/>
      <c r="B54" s="40"/>
      <c r="C54" s="38"/>
      <c r="D54" s="38"/>
      <c r="E54" s="38"/>
      <c r="F54" s="38"/>
      <c r="G54" s="39"/>
      <c r="H54" s="41"/>
      <c r="N54" s="12"/>
    </row>
    <row r="55" spans="1:14">
      <c r="A55" s="5"/>
      <c r="B55" s="42"/>
      <c r="C55" s="24"/>
      <c r="D55" s="24"/>
      <c r="E55" s="24"/>
      <c r="F55" s="24"/>
      <c r="G55" s="43"/>
      <c r="N55" s="12"/>
    </row>
    <row r="56" spans="1:14">
      <c r="A56" s="5"/>
      <c r="B56" s="42"/>
      <c r="C56" s="24"/>
      <c r="D56" s="24"/>
      <c r="E56" s="24"/>
      <c r="F56" s="24"/>
      <c r="G56" s="43"/>
      <c r="N56" s="12"/>
    </row>
    <row r="57" spans="1:14">
      <c r="A57" s="5"/>
      <c r="B57" s="42"/>
      <c r="C57" s="24"/>
      <c r="D57" s="24"/>
      <c r="E57" s="24"/>
      <c r="F57" s="24"/>
      <c r="G57" s="43"/>
      <c r="N57" s="12"/>
    </row>
    <row r="58" spans="1:14">
      <c r="A58" s="5"/>
      <c r="B58" s="98" t="s">
        <v>46</v>
      </c>
      <c r="C58" s="99"/>
      <c r="D58" s="99"/>
      <c r="E58" s="99"/>
      <c r="F58" s="99"/>
      <c r="G58" s="99"/>
      <c r="I58" s="100" t="s">
        <v>47</v>
      </c>
      <c r="J58" s="100"/>
      <c r="K58" s="100"/>
      <c r="L58" s="100"/>
      <c r="M58" s="100"/>
      <c r="N58" s="101"/>
    </row>
    <row r="59" spans="1:14" ht="1.5" customHeight="1">
      <c r="A59" s="5"/>
      <c r="B59" s="51"/>
      <c r="C59" s="52"/>
      <c r="D59" s="52"/>
      <c r="E59" s="52"/>
      <c r="F59" s="52"/>
      <c r="G59" s="52"/>
      <c r="I59" s="52"/>
      <c r="J59" s="52"/>
      <c r="K59" s="52"/>
      <c r="L59" s="52"/>
      <c r="M59" s="52"/>
      <c r="N59" s="55"/>
    </row>
    <row r="60" spans="1:14" ht="11.25" hidden="1" customHeight="1">
      <c r="A60" s="5"/>
      <c r="B60" s="81"/>
      <c r="C60" s="82"/>
      <c r="D60" s="82"/>
      <c r="E60" s="82"/>
      <c r="F60" s="82"/>
      <c r="G60" s="82"/>
      <c r="N60" s="12"/>
    </row>
    <row r="61" spans="1:14" ht="16.5" customHeight="1">
      <c r="A61" s="5"/>
      <c r="B61" s="85" t="s">
        <v>48</v>
      </c>
      <c r="C61" s="86"/>
      <c r="D61" s="86"/>
      <c r="E61" s="86"/>
      <c r="F61" s="86"/>
      <c r="G61" s="86"/>
      <c r="I61" s="86" t="s">
        <v>72</v>
      </c>
      <c r="J61" s="86"/>
      <c r="K61" s="86"/>
      <c r="L61" s="86"/>
      <c r="M61" s="86"/>
      <c r="N61" s="87"/>
    </row>
    <row r="62" spans="1:14">
      <c r="A62" s="5"/>
      <c r="B62" s="81" t="s">
        <v>50</v>
      </c>
      <c r="C62" s="82"/>
      <c r="D62" s="82"/>
      <c r="E62" s="82"/>
      <c r="F62" s="82"/>
      <c r="G62" s="82"/>
      <c r="I62" s="88" t="s">
        <v>50</v>
      </c>
      <c r="J62" s="88"/>
      <c r="K62" s="88"/>
      <c r="L62" s="88"/>
      <c r="M62" s="88"/>
      <c r="N62" s="89"/>
    </row>
    <row r="63" spans="1:14" ht="26.25" customHeight="1">
      <c r="A63" s="5"/>
      <c r="B63" s="90" t="s">
        <v>51</v>
      </c>
      <c r="C63" s="91"/>
      <c r="D63" s="91"/>
      <c r="E63" s="91"/>
      <c r="F63" s="91"/>
      <c r="G63" s="91"/>
      <c r="I63" s="91" t="s">
        <v>54</v>
      </c>
      <c r="J63" s="91"/>
      <c r="K63" s="91"/>
      <c r="L63" s="91"/>
      <c r="M63" s="91"/>
      <c r="N63" s="92"/>
    </row>
    <row r="64" spans="1:14" ht="2.25" customHeight="1">
      <c r="A64" s="5"/>
      <c r="B64" s="81" t="s">
        <v>53</v>
      </c>
      <c r="C64" s="82"/>
      <c r="D64" s="82"/>
      <c r="E64" s="82"/>
      <c r="F64" s="82"/>
      <c r="G64" s="82"/>
      <c r="I64" s="83" t="s">
        <v>54</v>
      </c>
      <c r="J64" s="83"/>
      <c r="K64" s="83"/>
      <c r="L64" s="83"/>
      <c r="M64" s="83"/>
      <c r="N64" s="84"/>
    </row>
    <row r="65" spans="1:14" ht="0.75" hidden="1" customHeight="1">
      <c r="A65" s="5"/>
      <c r="B65" s="5"/>
      <c r="N65" s="12"/>
    </row>
    <row r="66" spans="1:14" ht="14.25" customHeight="1" thickBot="1">
      <c r="A66" s="46"/>
      <c r="B66" s="46"/>
      <c r="C66" s="47"/>
      <c r="D66" s="47"/>
      <c r="E66" s="47"/>
      <c r="F66" s="47"/>
      <c r="G66" s="47"/>
      <c r="H66" s="47"/>
      <c r="I66" s="47" t="s">
        <v>55</v>
      </c>
      <c r="J66" s="47">
        <v>7862</v>
      </c>
      <c r="K66" s="47"/>
      <c r="L66" s="48"/>
      <c r="M66" s="48"/>
      <c r="N66" s="49"/>
    </row>
    <row r="67" spans="1:14" ht="36" customHeight="1">
      <c r="N67" s="4" t="s">
        <v>56</v>
      </c>
    </row>
    <row r="487" spans="4:4">
      <c r="D487" s="50" t="s">
        <v>57</v>
      </c>
    </row>
  </sheetData>
  <mergeCells count="92">
    <mergeCell ref="B11:C11"/>
    <mergeCell ref="D11:N11"/>
    <mergeCell ref="M2:N2"/>
    <mergeCell ref="L3:M3"/>
    <mergeCell ref="L8:M8"/>
    <mergeCell ref="K9:L9"/>
    <mergeCell ref="M9:N9"/>
    <mergeCell ref="B19:N19"/>
    <mergeCell ref="B20:E20"/>
    <mergeCell ref="F20:I20"/>
    <mergeCell ref="J20:K20"/>
    <mergeCell ref="L20:N20"/>
    <mergeCell ref="B13:N15"/>
    <mergeCell ref="G16:H16"/>
    <mergeCell ref="L16:M16"/>
    <mergeCell ref="B17:N17"/>
    <mergeCell ref="B18:C18"/>
    <mergeCell ref="E18:G18"/>
    <mergeCell ref="I18:J18"/>
    <mergeCell ref="L18:M18"/>
    <mergeCell ref="M27:N27"/>
    <mergeCell ref="C28:E28"/>
    <mergeCell ref="G28:I28"/>
    <mergeCell ref="F21:I21"/>
    <mergeCell ref="J21:K21"/>
    <mergeCell ref="L21:N21"/>
    <mergeCell ref="M24:N24"/>
    <mergeCell ref="F25:G25"/>
    <mergeCell ref="M25:N25"/>
    <mergeCell ref="F26:G26"/>
    <mergeCell ref="M26:N26"/>
    <mergeCell ref="B21:E21"/>
    <mergeCell ref="C30:E30"/>
    <mergeCell ref="G30:I30"/>
    <mergeCell ref="C31:E31"/>
    <mergeCell ref="G31:I31"/>
    <mergeCell ref="C29:E29"/>
    <mergeCell ref="G29:I29"/>
    <mergeCell ref="F23:G23"/>
    <mergeCell ref="F24:G24"/>
    <mergeCell ref="C27:E27"/>
    <mergeCell ref="G27:I27"/>
    <mergeCell ref="C32:E32"/>
    <mergeCell ref="G32:I32"/>
    <mergeCell ref="C33:E33"/>
    <mergeCell ref="G33:I33"/>
    <mergeCell ref="C34:E34"/>
    <mergeCell ref="G34:I34"/>
    <mergeCell ref="C35:E35"/>
    <mergeCell ref="G35:I35"/>
    <mergeCell ref="C36:E36"/>
    <mergeCell ref="G36:I36"/>
    <mergeCell ref="C37:E37"/>
    <mergeCell ref="G37:I3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M45:N45"/>
    <mergeCell ref="F46:G46"/>
    <mergeCell ref="K46:L46"/>
    <mergeCell ref="M46:N46"/>
    <mergeCell ref="F47:G47"/>
    <mergeCell ref="K47:L47"/>
    <mergeCell ref="M47:N47"/>
    <mergeCell ref="F48:G48"/>
    <mergeCell ref="M48:N48"/>
    <mergeCell ref="F49:G49"/>
    <mergeCell ref="M49:N49"/>
    <mergeCell ref="B58:G58"/>
    <mergeCell ref="I58:N58"/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D4371-7A5C-4BCF-BE1E-0810098AA3D8}">
  <sheetPr>
    <pageSetUpPr fitToPage="1"/>
  </sheetPr>
  <dimension ref="A1:S487"/>
  <sheetViews>
    <sheetView zoomScale="120" zoomScaleNormal="120" workbookViewId="0">
      <selection activeCell="B13" sqref="B13:N15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7.710937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24">
        <v>4</v>
      </c>
      <c r="N2" s="126"/>
    </row>
    <row r="3" spans="1:19">
      <c r="A3" s="5"/>
      <c r="B3" s="5"/>
      <c r="L3" s="99" t="s">
        <v>1</v>
      </c>
      <c r="M3" s="141"/>
      <c r="N3" s="7">
        <v>7862</v>
      </c>
    </row>
    <row r="4" spans="1:19">
      <c r="A4" s="5"/>
      <c r="B4" s="5"/>
      <c r="L4" s="53"/>
      <c r="M4" s="53"/>
      <c r="N4" s="9" t="s">
        <v>2</v>
      </c>
    </row>
    <row r="5" spans="1:19">
      <c r="A5" s="5"/>
      <c r="B5" s="5"/>
      <c r="G5" s="10"/>
      <c r="L5" s="53"/>
      <c r="M5" s="53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22</v>
      </c>
      <c r="K8" s="52" t="s">
        <v>5</v>
      </c>
      <c r="L8" s="86" t="s">
        <v>58</v>
      </c>
      <c r="M8" s="86"/>
      <c r="N8" s="12">
        <v>2024</v>
      </c>
    </row>
    <row r="9" spans="1:19" ht="15" customHeight="1">
      <c r="A9" s="5"/>
      <c r="B9" s="5"/>
      <c r="K9" s="82" t="s">
        <v>6</v>
      </c>
      <c r="L9" s="82"/>
      <c r="M9" s="142">
        <f>M47</f>
        <v>4234.2300000000005</v>
      </c>
      <c r="N9" s="143"/>
    </row>
    <row r="10" spans="1:19" ht="13.5" customHeight="1">
      <c r="A10" s="5"/>
      <c r="B10" s="5" t="s">
        <v>7</v>
      </c>
      <c r="N10" s="12"/>
    </row>
    <row r="11" spans="1:19" ht="11.25" customHeight="1">
      <c r="A11" s="56"/>
      <c r="B11" s="144">
        <f>$M$9</f>
        <v>4234.2300000000005</v>
      </c>
      <c r="C11" s="145"/>
      <c r="D11" s="146" t="s">
        <v>70</v>
      </c>
      <c r="E11" s="146"/>
      <c r="F11" s="146"/>
      <c r="G11" s="146"/>
      <c r="H11" s="146"/>
      <c r="I11" s="146"/>
      <c r="J11" s="146"/>
      <c r="K11" s="146"/>
      <c r="L11" s="146"/>
      <c r="M11" s="146"/>
      <c r="N11" s="147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32" t="s">
        <v>62</v>
      </c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4"/>
    </row>
    <row r="14" spans="1:19" ht="11.25" customHeight="1">
      <c r="A14" s="5"/>
      <c r="B14" s="135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4"/>
    </row>
    <row r="15" spans="1:19" ht="11.25" customHeight="1">
      <c r="A15" s="5"/>
      <c r="B15" s="135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4"/>
      <c r="S15" s="4" t="s">
        <v>9</v>
      </c>
    </row>
    <row r="16" spans="1:19" ht="11.25" customHeight="1">
      <c r="A16" s="5"/>
      <c r="B16" s="5"/>
      <c r="E16" s="16">
        <v>23</v>
      </c>
      <c r="F16" s="52" t="s">
        <v>5</v>
      </c>
      <c r="G16" s="136" t="s">
        <v>58</v>
      </c>
      <c r="H16" s="86"/>
      <c r="I16" s="52" t="s">
        <v>10</v>
      </c>
      <c r="J16" s="16">
        <v>24</v>
      </c>
      <c r="K16" s="52" t="s">
        <v>11</v>
      </c>
      <c r="L16" s="136" t="s">
        <v>58</v>
      </c>
      <c r="M16" s="86"/>
      <c r="N16" s="12">
        <v>2024</v>
      </c>
    </row>
    <row r="17" spans="1:14" ht="12" customHeight="1" thickBot="1">
      <c r="A17" s="5"/>
      <c r="B17" s="118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20"/>
    </row>
    <row r="18" spans="1:14" ht="12" customHeight="1" thickBot="1">
      <c r="A18" s="5"/>
      <c r="B18" s="81" t="s">
        <v>12</v>
      </c>
      <c r="C18" s="137"/>
      <c r="D18" s="17"/>
      <c r="E18" s="138" t="s">
        <v>13</v>
      </c>
      <c r="F18" s="139"/>
      <c r="G18" s="140"/>
      <c r="H18" s="17" t="s">
        <v>14</v>
      </c>
      <c r="I18" s="138" t="s">
        <v>15</v>
      </c>
      <c r="J18" s="140"/>
      <c r="K18" s="17"/>
      <c r="L18" s="138" t="s">
        <v>16</v>
      </c>
      <c r="M18" s="140"/>
      <c r="N18" s="17"/>
    </row>
    <row r="19" spans="1:14">
      <c r="A19" s="5"/>
      <c r="B19" s="118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20"/>
    </row>
    <row r="20" spans="1:14" ht="12.75" customHeight="1">
      <c r="A20" s="5"/>
      <c r="B20" s="121"/>
      <c r="C20" s="122"/>
      <c r="D20" s="122"/>
      <c r="E20" s="123"/>
      <c r="F20" s="124"/>
      <c r="G20" s="108"/>
      <c r="H20" s="108"/>
      <c r="I20" s="125"/>
      <c r="J20" s="124"/>
      <c r="K20" s="125"/>
      <c r="L20" s="124"/>
      <c r="M20" s="108"/>
      <c r="N20" s="126"/>
    </row>
    <row r="21" spans="1:14">
      <c r="A21" s="5"/>
      <c r="B21" s="127" t="s">
        <v>17</v>
      </c>
      <c r="C21" s="128"/>
      <c r="D21" s="128"/>
      <c r="E21" s="129"/>
      <c r="F21" s="130" t="s">
        <v>18</v>
      </c>
      <c r="G21" s="128"/>
      <c r="H21" s="128"/>
      <c r="I21" s="129"/>
      <c r="J21" s="130" t="s">
        <v>19</v>
      </c>
      <c r="K21" s="129"/>
      <c r="L21" s="130" t="s">
        <v>20</v>
      </c>
      <c r="M21" s="128"/>
      <c r="N21" s="131"/>
    </row>
    <row r="22" spans="1:14">
      <c r="A22" s="5"/>
      <c r="B22" s="18" t="s">
        <v>21</v>
      </c>
      <c r="E22" s="10"/>
      <c r="N22" s="12"/>
    </row>
    <row r="23" spans="1:14">
      <c r="A23" s="5"/>
      <c r="B23" s="5"/>
      <c r="C23" s="4" t="s">
        <v>22</v>
      </c>
      <c r="E23" s="52"/>
      <c r="F23" s="86" t="s">
        <v>23</v>
      </c>
      <c r="G23" s="86"/>
      <c r="J23" s="10"/>
      <c r="N23" s="12"/>
    </row>
    <row r="24" spans="1:14">
      <c r="A24" s="5"/>
      <c r="B24" s="5" t="s">
        <v>24</v>
      </c>
      <c r="D24" s="19">
        <v>1</v>
      </c>
      <c r="E24" s="52" t="s">
        <v>25</v>
      </c>
      <c r="F24" s="114">
        <v>2822.82</v>
      </c>
      <c r="G24" s="115"/>
      <c r="H24" s="4" t="s">
        <v>26</v>
      </c>
      <c r="J24" s="20"/>
      <c r="M24" s="112"/>
      <c r="N24" s="113"/>
    </row>
    <row r="25" spans="1:14">
      <c r="A25" s="5"/>
      <c r="B25" s="5" t="s">
        <v>24</v>
      </c>
      <c r="D25" s="19">
        <v>1</v>
      </c>
      <c r="E25" s="52" t="s">
        <v>25</v>
      </c>
      <c r="F25" s="116">
        <v>1411.41</v>
      </c>
      <c r="G25" s="116"/>
      <c r="H25" s="4" t="s">
        <v>27</v>
      </c>
      <c r="J25" s="10"/>
      <c r="M25" s="112"/>
      <c r="N25" s="113"/>
    </row>
    <row r="26" spans="1:14">
      <c r="A26" s="5"/>
      <c r="B26" s="18" t="s">
        <v>28</v>
      </c>
      <c r="D26" s="21"/>
      <c r="E26" s="52"/>
      <c r="F26" s="117"/>
      <c r="G26" s="117"/>
      <c r="M26" s="112"/>
      <c r="N26" s="113"/>
    </row>
    <row r="27" spans="1:14">
      <c r="A27" s="5"/>
      <c r="B27" s="5" t="s">
        <v>5</v>
      </c>
      <c r="C27" s="86" t="s">
        <v>29</v>
      </c>
      <c r="D27" s="86"/>
      <c r="E27" s="86"/>
      <c r="F27" s="52" t="s">
        <v>25</v>
      </c>
      <c r="G27" s="111" t="s">
        <v>30</v>
      </c>
      <c r="H27" s="111"/>
      <c r="I27" s="111"/>
      <c r="J27" s="22"/>
      <c r="K27" s="4" t="s">
        <v>31</v>
      </c>
      <c r="M27" s="112"/>
      <c r="N27" s="113"/>
    </row>
    <row r="28" spans="1:14">
      <c r="A28" s="5"/>
      <c r="B28" s="5" t="s">
        <v>5</v>
      </c>
      <c r="C28" s="111" t="s">
        <v>30</v>
      </c>
      <c r="D28" s="111"/>
      <c r="E28" s="111"/>
      <c r="F28" s="52" t="s">
        <v>25</v>
      </c>
      <c r="G28" s="111" t="s">
        <v>29</v>
      </c>
      <c r="H28" s="111"/>
      <c r="I28" s="111"/>
      <c r="J28" s="22"/>
      <c r="K28" s="4" t="s">
        <v>31</v>
      </c>
      <c r="N28" s="23"/>
    </row>
    <row r="29" spans="1:14">
      <c r="A29" s="5"/>
      <c r="B29" s="5" t="s">
        <v>5</v>
      </c>
      <c r="C29" s="111" t="s">
        <v>32</v>
      </c>
      <c r="D29" s="111"/>
      <c r="E29" s="111"/>
      <c r="F29" s="52" t="s">
        <v>25</v>
      </c>
      <c r="G29" s="111" t="s">
        <v>32</v>
      </c>
      <c r="H29" s="111"/>
      <c r="I29" s="111"/>
      <c r="J29" s="22"/>
      <c r="K29" s="4" t="s">
        <v>31</v>
      </c>
      <c r="N29" s="12"/>
    </row>
    <row r="30" spans="1:14">
      <c r="A30" s="5"/>
      <c r="B30" s="5" t="s">
        <v>5</v>
      </c>
      <c r="C30" s="86"/>
      <c r="D30" s="86"/>
      <c r="E30" s="86"/>
      <c r="F30" s="52" t="s">
        <v>25</v>
      </c>
      <c r="G30" s="111"/>
      <c r="H30" s="111"/>
      <c r="I30" s="111"/>
      <c r="J30" s="22"/>
      <c r="K30" s="4" t="s">
        <v>31</v>
      </c>
      <c r="N30" s="12"/>
    </row>
    <row r="31" spans="1:14" ht="11.25" customHeight="1">
      <c r="A31" s="5"/>
      <c r="B31" s="5" t="s">
        <v>5</v>
      </c>
      <c r="C31" s="111"/>
      <c r="D31" s="111"/>
      <c r="E31" s="111"/>
      <c r="F31" s="52" t="s">
        <v>25</v>
      </c>
      <c r="G31" s="86"/>
      <c r="H31" s="86"/>
      <c r="I31" s="86"/>
      <c r="J31" s="22"/>
      <c r="K31" s="4" t="s">
        <v>31</v>
      </c>
      <c r="N31" s="12"/>
    </row>
    <row r="32" spans="1:14">
      <c r="A32" s="5"/>
      <c r="B32" s="5" t="s">
        <v>5</v>
      </c>
      <c r="C32" s="86"/>
      <c r="D32" s="86"/>
      <c r="E32" s="86"/>
      <c r="F32" s="52" t="s">
        <v>25</v>
      </c>
      <c r="G32" s="86"/>
      <c r="H32" s="86"/>
      <c r="I32" s="86"/>
      <c r="J32" s="22"/>
      <c r="K32" s="4" t="s">
        <v>31</v>
      </c>
      <c r="N32" s="12"/>
    </row>
    <row r="33" spans="1:15" ht="11.25" customHeight="1">
      <c r="A33" s="5"/>
      <c r="B33" s="5" t="s">
        <v>5</v>
      </c>
      <c r="C33" s="108"/>
      <c r="D33" s="108"/>
      <c r="E33" s="108"/>
      <c r="F33" s="52" t="s">
        <v>25</v>
      </c>
      <c r="G33" s="86"/>
      <c r="H33" s="86"/>
      <c r="I33" s="86"/>
      <c r="J33" s="22"/>
      <c r="K33" s="4" t="s">
        <v>31</v>
      </c>
      <c r="N33" s="12"/>
    </row>
    <row r="34" spans="1:15">
      <c r="A34" s="5"/>
      <c r="B34" s="5" t="s">
        <v>5</v>
      </c>
      <c r="C34" s="86"/>
      <c r="D34" s="86"/>
      <c r="E34" s="86"/>
      <c r="F34" s="52" t="s">
        <v>25</v>
      </c>
      <c r="G34" s="86"/>
      <c r="H34" s="86"/>
      <c r="I34" s="86"/>
      <c r="J34" s="22"/>
      <c r="K34" s="4" t="s">
        <v>31</v>
      </c>
      <c r="N34" s="12"/>
    </row>
    <row r="35" spans="1:15">
      <c r="A35" s="5"/>
      <c r="B35" s="5"/>
      <c r="C35" s="86"/>
      <c r="D35" s="86"/>
      <c r="E35" s="86"/>
      <c r="F35" s="52" t="s">
        <v>25</v>
      </c>
      <c r="G35" s="86"/>
      <c r="H35" s="86"/>
      <c r="I35" s="86"/>
      <c r="J35" s="22"/>
      <c r="K35" s="4" t="s">
        <v>31</v>
      </c>
      <c r="N35" s="12"/>
    </row>
    <row r="36" spans="1:15">
      <c r="A36" s="5"/>
      <c r="B36" s="5"/>
      <c r="C36" s="86"/>
      <c r="D36" s="86"/>
      <c r="E36" s="86"/>
      <c r="F36" s="52" t="s">
        <v>25</v>
      </c>
      <c r="G36" s="86"/>
      <c r="H36" s="86"/>
      <c r="I36" s="86"/>
      <c r="J36" s="22"/>
      <c r="K36" s="4" t="s">
        <v>31</v>
      </c>
      <c r="N36" s="12"/>
    </row>
    <row r="37" spans="1:15">
      <c r="A37" s="5"/>
      <c r="B37" s="5"/>
      <c r="C37" s="86"/>
      <c r="D37" s="86"/>
      <c r="E37" s="86"/>
      <c r="F37" s="52" t="s">
        <v>25</v>
      </c>
      <c r="G37" s="86"/>
      <c r="H37" s="86"/>
      <c r="I37" s="86"/>
      <c r="J37" s="22"/>
      <c r="K37" s="4" t="s">
        <v>31</v>
      </c>
      <c r="N37" s="12"/>
    </row>
    <row r="38" spans="1:15">
      <c r="A38" s="5"/>
      <c r="B38" s="5"/>
      <c r="C38" s="86"/>
      <c r="D38" s="86"/>
      <c r="E38" s="86"/>
      <c r="F38" s="52" t="s">
        <v>25</v>
      </c>
      <c r="G38" s="86"/>
      <c r="H38" s="86"/>
      <c r="I38" s="86"/>
      <c r="J38" s="22"/>
      <c r="K38" s="4" t="s">
        <v>31</v>
      </c>
      <c r="N38" s="12"/>
    </row>
    <row r="39" spans="1:15">
      <c r="A39" s="5"/>
      <c r="B39" s="5"/>
      <c r="C39" s="108"/>
      <c r="D39" s="108"/>
      <c r="E39" s="108"/>
      <c r="F39" s="52" t="s">
        <v>25</v>
      </c>
      <c r="G39" s="108"/>
      <c r="H39" s="108"/>
      <c r="I39" s="108"/>
      <c r="J39" s="24"/>
      <c r="K39" s="4" t="s">
        <v>31</v>
      </c>
      <c r="N39" s="12"/>
    </row>
    <row r="40" spans="1:15" ht="22.5">
      <c r="A40" s="5"/>
      <c r="B40" s="5"/>
      <c r="C40" s="6"/>
      <c r="F40" s="52"/>
      <c r="G40" s="109" t="s">
        <v>33</v>
      </c>
      <c r="H40" s="109"/>
      <c r="I40" s="109"/>
      <c r="J40" s="25">
        <f>SUM(J27:J39)</f>
        <v>0</v>
      </c>
      <c r="K40" s="57"/>
      <c r="L40" s="54" t="s">
        <v>34</v>
      </c>
      <c r="M40" s="94">
        <f>(D24*F24)+(D25*F25)</f>
        <v>4234.2300000000005</v>
      </c>
      <c r="N40" s="95"/>
    </row>
    <row r="41" spans="1:15" ht="11.25" customHeight="1">
      <c r="A41" s="5"/>
      <c r="B41" s="5"/>
      <c r="C41" s="6"/>
      <c r="F41" s="52"/>
      <c r="G41" s="82" t="s">
        <v>35</v>
      </c>
      <c r="H41" s="82"/>
      <c r="I41" s="82"/>
      <c r="J41" s="53">
        <v>9.5</v>
      </c>
      <c r="K41" s="102" t="s">
        <v>36</v>
      </c>
      <c r="L41" s="105"/>
      <c r="M41" s="106" t="s">
        <v>37</v>
      </c>
      <c r="N41" s="107"/>
    </row>
    <row r="42" spans="1:15" ht="10.5" customHeight="1">
      <c r="A42" s="5"/>
      <c r="B42" s="5"/>
      <c r="C42" s="6"/>
      <c r="F42" s="52"/>
      <c r="G42" s="82" t="s">
        <v>38</v>
      </c>
      <c r="H42" s="82"/>
      <c r="I42" s="82"/>
      <c r="J42" s="28">
        <f>J40/J41</f>
        <v>0</v>
      </c>
      <c r="K42" s="102" t="s">
        <v>39</v>
      </c>
      <c r="L42" s="105"/>
      <c r="M42" s="106"/>
      <c r="N42" s="107"/>
    </row>
    <row r="43" spans="1:15" ht="15" customHeight="1">
      <c r="A43" s="5"/>
      <c r="B43" s="5"/>
      <c r="C43" s="6"/>
      <c r="F43" s="52"/>
      <c r="G43" s="82" t="s">
        <v>40</v>
      </c>
      <c r="H43" s="82"/>
      <c r="I43" s="82"/>
      <c r="J43" s="29">
        <v>22</v>
      </c>
      <c r="K43" s="57"/>
      <c r="L43" s="30" t="s">
        <v>28</v>
      </c>
      <c r="M43" s="103">
        <f>J42*J43</f>
        <v>0</v>
      </c>
      <c r="N43" s="104"/>
    </row>
    <row r="44" spans="1:15" ht="11.25" customHeight="1">
      <c r="A44" s="5"/>
      <c r="B44" s="5"/>
      <c r="C44" s="6"/>
      <c r="F44" s="52"/>
      <c r="G44" s="52"/>
      <c r="I44" s="53"/>
      <c r="K44" s="102" t="s">
        <v>41</v>
      </c>
      <c r="L44" s="102"/>
      <c r="M44" s="94"/>
      <c r="N44" s="95"/>
    </row>
    <row r="45" spans="1:15">
      <c r="A45" s="5"/>
      <c r="B45" s="5"/>
      <c r="C45" s="6"/>
      <c r="F45" s="52"/>
      <c r="G45" s="52"/>
      <c r="H45" s="53"/>
      <c r="I45" s="53"/>
      <c r="J45" s="30"/>
      <c r="K45" s="30"/>
      <c r="L45" s="30" t="s">
        <v>42</v>
      </c>
      <c r="M45" s="94"/>
      <c r="N45" s="95"/>
    </row>
    <row r="46" spans="1:15">
      <c r="A46" s="5"/>
      <c r="B46" s="5"/>
      <c r="E46" s="57"/>
      <c r="F46" s="93"/>
      <c r="G46" s="93"/>
      <c r="H46" s="30"/>
      <c r="I46" s="30"/>
      <c r="J46" s="10"/>
      <c r="K46" s="102" t="s">
        <v>43</v>
      </c>
      <c r="L46" s="102" t="s">
        <v>43</v>
      </c>
      <c r="M46" s="94"/>
      <c r="N46" s="95"/>
      <c r="O46" s="31"/>
    </row>
    <row r="47" spans="1:15">
      <c r="A47" s="5"/>
      <c r="B47" s="5"/>
      <c r="E47" s="57"/>
      <c r="F47" s="93"/>
      <c r="G47" s="93"/>
      <c r="H47" s="30"/>
      <c r="I47" s="30"/>
      <c r="J47" s="30"/>
      <c r="K47" s="102" t="s">
        <v>44</v>
      </c>
      <c r="L47" s="102"/>
      <c r="M47" s="103">
        <f>SUM(M40:N46)</f>
        <v>4234.2300000000005</v>
      </c>
      <c r="N47" s="104"/>
    </row>
    <row r="48" spans="1:15">
      <c r="A48" s="5"/>
      <c r="B48" s="5"/>
      <c r="E48" s="57"/>
      <c r="F48" s="93"/>
      <c r="G48" s="93"/>
      <c r="H48" s="30"/>
      <c r="I48" s="30"/>
      <c r="J48" s="30"/>
      <c r="M48" s="94"/>
      <c r="N48" s="95"/>
    </row>
    <row r="49" spans="1:14">
      <c r="A49" s="5"/>
      <c r="B49" s="5"/>
      <c r="C49" s="10"/>
      <c r="E49" s="57"/>
      <c r="F49" s="93"/>
      <c r="G49" s="93"/>
      <c r="H49" s="30"/>
      <c r="I49" s="30"/>
      <c r="J49" s="30"/>
      <c r="M49" s="96"/>
      <c r="N49" s="97"/>
    </row>
    <row r="50" spans="1:14">
      <c r="A50" s="5"/>
      <c r="B50" s="32" t="s">
        <v>45</v>
      </c>
      <c r="C50" s="33"/>
      <c r="D50" s="33"/>
      <c r="E50" s="33"/>
      <c r="F50" s="33"/>
      <c r="G50" s="34"/>
      <c r="H50" s="30"/>
      <c r="I50" s="30"/>
      <c r="J50" s="30"/>
      <c r="L50" s="57"/>
      <c r="M50" s="35"/>
      <c r="N50" s="36"/>
    </row>
    <row r="51" spans="1:14">
      <c r="A51" s="5"/>
      <c r="B51" s="37"/>
      <c r="C51" s="38"/>
      <c r="D51" s="38"/>
      <c r="E51" s="38"/>
      <c r="F51" s="38"/>
      <c r="G51" s="39"/>
      <c r="N51" s="12"/>
    </row>
    <row r="52" spans="1:14">
      <c r="A52" s="5"/>
      <c r="B52" s="40"/>
      <c r="C52" s="38"/>
      <c r="D52" s="38"/>
      <c r="E52" s="38"/>
      <c r="F52" s="38"/>
      <c r="G52" s="39"/>
      <c r="N52" s="12"/>
    </row>
    <row r="53" spans="1:14">
      <c r="A53" s="5"/>
      <c r="B53" s="40"/>
      <c r="C53" s="38"/>
      <c r="D53" s="38"/>
      <c r="E53" s="38"/>
      <c r="F53" s="38"/>
      <c r="G53" s="39"/>
      <c r="N53" s="12"/>
    </row>
    <row r="54" spans="1:14">
      <c r="A54" s="5"/>
      <c r="B54" s="40"/>
      <c r="C54" s="38"/>
      <c r="D54" s="38"/>
      <c r="E54" s="38"/>
      <c r="F54" s="38"/>
      <c r="G54" s="39"/>
      <c r="H54" s="41"/>
      <c r="N54" s="12"/>
    </row>
    <row r="55" spans="1:14">
      <c r="A55" s="5"/>
      <c r="B55" s="42"/>
      <c r="C55" s="24"/>
      <c r="D55" s="24"/>
      <c r="E55" s="24"/>
      <c r="F55" s="24"/>
      <c r="G55" s="43"/>
      <c r="N55" s="12"/>
    </row>
    <row r="56" spans="1:14">
      <c r="A56" s="5"/>
      <c r="B56" s="42"/>
      <c r="C56" s="24"/>
      <c r="D56" s="24"/>
      <c r="E56" s="24"/>
      <c r="F56" s="24"/>
      <c r="G56" s="43"/>
      <c r="N56" s="12"/>
    </row>
    <row r="57" spans="1:14">
      <c r="A57" s="5"/>
      <c r="B57" s="42"/>
      <c r="C57" s="24"/>
      <c r="D57" s="24"/>
      <c r="E57" s="24"/>
      <c r="F57" s="24"/>
      <c r="G57" s="43"/>
      <c r="N57" s="12"/>
    </row>
    <row r="58" spans="1:14">
      <c r="A58" s="5"/>
      <c r="B58" s="98" t="s">
        <v>46</v>
      </c>
      <c r="C58" s="99"/>
      <c r="D58" s="99"/>
      <c r="E58" s="99"/>
      <c r="F58" s="99"/>
      <c r="G58" s="99"/>
      <c r="I58" s="100" t="s">
        <v>47</v>
      </c>
      <c r="J58" s="100"/>
      <c r="K58" s="100"/>
      <c r="L58" s="100"/>
      <c r="M58" s="100"/>
      <c r="N58" s="101"/>
    </row>
    <row r="59" spans="1:14" ht="1.5" customHeight="1">
      <c r="A59" s="5"/>
      <c r="B59" s="51"/>
      <c r="C59" s="52"/>
      <c r="D59" s="52"/>
      <c r="E59" s="52"/>
      <c r="F59" s="52"/>
      <c r="G59" s="52"/>
      <c r="I59" s="52"/>
      <c r="J59" s="52"/>
      <c r="K59" s="52"/>
      <c r="L59" s="52"/>
      <c r="M59" s="52"/>
      <c r="N59" s="55"/>
    </row>
    <row r="60" spans="1:14" ht="11.25" hidden="1" customHeight="1">
      <c r="A60" s="5"/>
      <c r="B60" s="81"/>
      <c r="C60" s="82"/>
      <c r="D60" s="82"/>
      <c r="E60" s="82"/>
      <c r="F60" s="82"/>
      <c r="G60" s="82"/>
      <c r="N60" s="12"/>
    </row>
    <row r="61" spans="1:14" ht="16.5" customHeight="1">
      <c r="A61" s="5"/>
      <c r="B61" s="85" t="s">
        <v>48</v>
      </c>
      <c r="C61" s="86"/>
      <c r="D61" s="86"/>
      <c r="E61" s="86"/>
      <c r="F61" s="86"/>
      <c r="G61" s="86"/>
      <c r="I61" s="86" t="s">
        <v>68</v>
      </c>
      <c r="J61" s="86"/>
      <c r="K61" s="86"/>
      <c r="L61" s="86"/>
      <c r="M61" s="86"/>
      <c r="N61" s="87"/>
    </row>
    <row r="62" spans="1:14">
      <c r="A62" s="5"/>
      <c r="B62" s="81" t="s">
        <v>50</v>
      </c>
      <c r="C62" s="82"/>
      <c r="D62" s="82"/>
      <c r="E62" s="82"/>
      <c r="F62" s="82"/>
      <c r="G62" s="82"/>
      <c r="I62" s="88" t="s">
        <v>50</v>
      </c>
      <c r="J62" s="88"/>
      <c r="K62" s="88"/>
      <c r="L62" s="88"/>
      <c r="M62" s="88"/>
      <c r="N62" s="89"/>
    </row>
    <row r="63" spans="1:14" ht="26.25" customHeight="1">
      <c r="A63" s="5"/>
      <c r="B63" s="90" t="s">
        <v>51</v>
      </c>
      <c r="C63" s="91"/>
      <c r="D63" s="91"/>
      <c r="E63" s="91"/>
      <c r="F63" s="91"/>
      <c r="G63" s="91"/>
      <c r="I63" s="91" t="s">
        <v>69</v>
      </c>
      <c r="J63" s="91"/>
      <c r="K63" s="91"/>
      <c r="L63" s="91"/>
      <c r="M63" s="91"/>
      <c r="N63" s="92"/>
    </row>
    <row r="64" spans="1:14" ht="2.25" customHeight="1">
      <c r="A64" s="5"/>
      <c r="B64" s="81" t="s">
        <v>53</v>
      </c>
      <c r="C64" s="82"/>
      <c r="D64" s="82"/>
      <c r="E64" s="82"/>
      <c r="F64" s="82"/>
      <c r="G64" s="82"/>
      <c r="I64" s="83" t="s">
        <v>54</v>
      </c>
      <c r="J64" s="83"/>
      <c r="K64" s="83"/>
      <c r="L64" s="83"/>
      <c r="M64" s="83"/>
      <c r="N64" s="84"/>
    </row>
    <row r="65" spans="1:14" ht="0.75" hidden="1" customHeight="1">
      <c r="A65" s="5"/>
      <c r="B65" s="5"/>
      <c r="N65" s="12"/>
    </row>
    <row r="66" spans="1:14" ht="14.25" customHeight="1" thickBot="1">
      <c r="A66" s="46"/>
      <c r="B66" s="46"/>
      <c r="C66" s="47"/>
      <c r="D66" s="47"/>
      <c r="E66" s="47"/>
      <c r="F66" s="47"/>
      <c r="G66" s="47"/>
      <c r="H66" s="47"/>
      <c r="I66" s="47" t="s">
        <v>55</v>
      </c>
      <c r="J66" s="47">
        <v>7862</v>
      </c>
      <c r="K66" s="47"/>
      <c r="L66" s="48"/>
      <c r="M66" s="48"/>
      <c r="N66" s="49"/>
    </row>
    <row r="67" spans="1:14" ht="36" customHeight="1">
      <c r="N67" s="4" t="s">
        <v>56</v>
      </c>
    </row>
    <row r="487" spans="4:4">
      <c r="D487" s="50" t="s">
        <v>57</v>
      </c>
    </row>
  </sheetData>
  <mergeCells count="92">
    <mergeCell ref="B11:C11"/>
    <mergeCell ref="D11:N11"/>
    <mergeCell ref="M2:N2"/>
    <mergeCell ref="L3:M3"/>
    <mergeCell ref="L8:M8"/>
    <mergeCell ref="K9:L9"/>
    <mergeCell ref="M9:N9"/>
    <mergeCell ref="B19:N19"/>
    <mergeCell ref="B20:E20"/>
    <mergeCell ref="F20:I20"/>
    <mergeCell ref="J20:K20"/>
    <mergeCell ref="L20:N20"/>
    <mergeCell ref="B13:N15"/>
    <mergeCell ref="G16:H16"/>
    <mergeCell ref="L16:M16"/>
    <mergeCell ref="B17:N17"/>
    <mergeCell ref="B18:C18"/>
    <mergeCell ref="E18:G18"/>
    <mergeCell ref="I18:J18"/>
    <mergeCell ref="L18:M18"/>
    <mergeCell ref="M27:N27"/>
    <mergeCell ref="C28:E28"/>
    <mergeCell ref="G28:I28"/>
    <mergeCell ref="F21:I21"/>
    <mergeCell ref="J21:K21"/>
    <mergeCell ref="L21:N21"/>
    <mergeCell ref="M24:N24"/>
    <mergeCell ref="F25:G25"/>
    <mergeCell ref="M25:N25"/>
    <mergeCell ref="F26:G26"/>
    <mergeCell ref="M26:N26"/>
    <mergeCell ref="B21:E21"/>
    <mergeCell ref="C30:E30"/>
    <mergeCell ref="G30:I30"/>
    <mergeCell ref="C31:E31"/>
    <mergeCell ref="G31:I31"/>
    <mergeCell ref="C29:E29"/>
    <mergeCell ref="G29:I29"/>
    <mergeCell ref="F23:G23"/>
    <mergeCell ref="F24:G24"/>
    <mergeCell ref="C27:E27"/>
    <mergeCell ref="G27:I27"/>
    <mergeCell ref="C32:E32"/>
    <mergeCell ref="G32:I32"/>
    <mergeCell ref="C33:E33"/>
    <mergeCell ref="G33:I33"/>
    <mergeCell ref="C34:E34"/>
    <mergeCell ref="G34:I34"/>
    <mergeCell ref="C35:E35"/>
    <mergeCell ref="G35:I35"/>
    <mergeCell ref="C36:E36"/>
    <mergeCell ref="G36:I36"/>
    <mergeCell ref="C37:E37"/>
    <mergeCell ref="G37:I3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M45:N45"/>
    <mergeCell ref="F46:G46"/>
    <mergeCell ref="K46:L46"/>
    <mergeCell ref="M46:N46"/>
    <mergeCell ref="F47:G47"/>
    <mergeCell ref="K47:L47"/>
    <mergeCell ref="M47:N47"/>
    <mergeCell ref="F48:G48"/>
    <mergeCell ref="M48:N48"/>
    <mergeCell ref="F49:G49"/>
    <mergeCell ref="M49:N49"/>
    <mergeCell ref="B58:G58"/>
    <mergeCell ref="I58:N58"/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DF03E-C090-4F17-9C3C-4507B77C8EEE}">
  <sheetPr>
    <pageSetUpPr fitToPage="1"/>
  </sheetPr>
  <dimension ref="A1:S487"/>
  <sheetViews>
    <sheetView zoomScale="120" zoomScaleNormal="120" workbookViewId="0">
      <selection activeCell="B13" sqref="B13:N15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7.710937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24">
        <v>3</v>
      </c>
      <c r="N2" s="126"/>
    </row>
    <row r="3" spans="1:19">
      <c r="A3" s="5"/>
      <c r="B3" s="5"/>
      <c r="L3" s="99" t="s">
        <v>1</v>
      </c>
      <c r="M3" s="141"/>
      <c r="N3" s="7">
        <v>7862</v>
      </c>
    </row>
    <row r="4" spans="1:19">
      <c r="A4" s="5"/>
      <c r="B4" s="5"/>
      <c r="L4" s="53"/>
      <c r="M4" s="53"/>
      <c r="N4" s="9" t="s">
        <v>2</v>
      </c>
    </row>
    <row r="5" spans="1:19">
      <c r="A5" s="5"/>
      <c r="B5" s="5"/>
      <c r="G5" s="10"/>
      <c r="L5" s="53"/>
      <c r="M5" s="53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22</v>
      </c>
      <c r="K8" s="52" t="s">
        <v>5</v>
      </c>
      <c r="L8" s="86" t="s">
        <v>58</v>
      </c>
      <c r="M8" s="86"/>
      <c r="N8" s="12">
        <v>2024</v>
      </c>
    </row>
    <row r="9" spans="1:19" ht="15" customHeight="1">
      <c r="A9" s="5"/>
      <c r="B9" s="5"/>
      <c r="K9" s="82" t="s">
        <v>6</v>
      </c>
      <c r="L9" s="82"/>
      <c r="M9" s="142">
        <f>M47</f>
        <v>6137.8089473684213</v>
      </c>
      <c r="N9" s="143"/>
    </row>
    <row r="10" spans="1:19" ht="13.5" customHeight="1">
      <c r="A10" s="5"/>
      <c r="B10" s="5" t="s">
        <v>7</v>
      </c>
      <c r="N10" s="12"/>
    </row>
    <row r="11" spans="1:19" ht="11.25" customHeight="1">
      <c r="A11" s="56"/>
      <c r="B11" s="144">
        <f>$M$9</f>
        <v>6137.8089473684213</v>
      </c>
      <c r="C11" s="145"/>
      <c r="D11" s="146" t="s">
        <v>65</v>
      </c>
      <c r="E11" s="146"/>
      <c r="F11" s="146"/>
      <c r="G11" s="146"/>
      <c r="H11" s="146"/>
      <c r="I11" s="146"/>
      <c r="J11" s="146"/>
      <c r="K11" s="146"/>
      <c r="L11" s="146"/>
      <c r="M11" s="146"/>
      <c r="N11" s="147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32" t="s">
        <v>62</v>
      </c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4"/>
    </row>
    <row r="14" spans="1:19" ht="11.25" customHeight="1">
      <c r="A14" s="5"/>
      <c r="B14" s="135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4"/>
    </row>
    <row r="15" spans="1:19" ht="11.25" customHeight="1">
      <c r="A15" s="5"/>
      <c r="B15" s="135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4"/>
      <c r="S15" s="4" t="s">
        <v>9</v>
      </c>
    </row>
    <row r="16" spans="1:19" ht="11.25" customHeight="1">
      <c r="A16" s="5"/>
      <c r="B16" s="5"/>
      <c r="E16" s="16">
        <v>23</v>
      </c>
      <c r="F16" s="52" t="s">
        <v>5</v>
      </c>
      <c r="G16" s="136" t="s">
        <v>58</v>
      </c>
      <c r="H16" s="86"/>
      <c r="I16" s="52" t="s">
        <v>10</v>
      </c>
      <c r="J16" s="16">
        <v>24</v>
      </c>
      <c r="K16" s="52" t="s">
        <v>11</v>
      </c>
      <c r="L16" s="136" t="s">
        <v>58</v>
      </c>
      <c r="M16" s="86"/>
      <c r="N16" s="12">
        <v>2024</v>
      </c>
    </row>
    <row r="17" spans="1:14" ht="12" customHeight="1" thickBot="1">
      <c r="A17" s="5"/>
      <c r="B17" s="118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20"/>
    </row>
    <row r="18" spans="1:14" ht="12" customHeight="1" thickBot="1">
      <c r="A18" s="5"/>
      <c r="B18" s="81" t="s">
        <v>12</v>
      </c>
      <c r="C18" s="137"/>
      <c r="D18" s="17"/>
      <c r="E18" s="138" t="s">
        <v>13</v>
      </c>
      <c r="F18" s="139"/>
      <c r="G18" s="140"/>
      <c r="H18" s="17" t="s">
        <v>14</v>
      </c>
      <c r="I18" s="138" t="s">
        <v>15</v>
      </c>
      <c r="J18" s="140"/>
      <c r="K18" s="17"/>
      <c r="L18" s="138" t="s">
        <v>16</v>
      </c>
      <c r="M18" s="140"/>
      <c r="N18" s="17"/>
    </row>
    <row r="19" spans="1:14">
      <c r="A19" s="5"/>
      <c r="B19" s="118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20"/>
    </row>
    <row r="20" spans="1:14" ht="12.75" customHeight="1">
      <c r="A20" s="5"/>
      <c r="B20" s="121"/>
      <c r="C20" s="122"/>
      <c r="D20" s="122"/>
      <c r="E20" s="123"/>
      <c r="F20" s="124"/>
      <c r="G20" s="108"/>
      <c r="H20" s="108"/>
      <c r="I20" s="125"/>
      <c r="J20" s="124"/>
      <c r="K20" s="125"/>
      <c r="L20" s="124"/>
      <c r="M20" s="108"/>
      <c r="N20" s="126"/>
    </row>
    <row r="21" spans="1:14">
      <c r="A21" s="5"/>
      <c r="B21" s="127" t="s">
        <v>17</v>
      </c>
      <c r="C21" s="128"/>
      <c r="D21" s="128"/>
      <c r="E21" s="129"/>
      <c r="F21" s="130" t="s">
        <v>18</v>
      </c>
      <c r="G21" s="128"/>
      <c r="H21" s="128"/>
      <c r="I21" s="129"/>
      <c r="J21" s="130" t="s">
        <v>19</v>
      </c>
      <c r="K21" s="129"/>
      <c r="L21" s="130" t="s">
        <v>20</v>
      </c>
      <c r="M21" s="128"/>
      <c r="N21" s="131"/>
    </row>
    <row r="22" spans="1:14">
      <c r="A22" s="5"/>
      <c r="B22" s="18" t="s">
        <v>21</v>
      </c>
      <c r="E22" s="10"/>
      <c r="N22" s="12"/>
    </row>
    <row r="23" spans="1:14">
      <c r="A23" s="5"/>
      <c r="B23" s="5"/>
      <c r="C23" s="4" t="s">
        <v>22</v>
      </c>
      <c r="E23" s="52"/>
      <c r="F23" s="86" t="s">
        <v>23</v>
      </c>
      <c r="G23" s="86"/>
      <c r="J23" s="10"/>
      <c r="N23" s="12"/>
    </row>
    <row r="24" spans="1:14">
      <c r="A24" s="5"/>
      <c r="B24" s="5" t="s">
        <v>24</v>
      </c>
      <c r="D24" s="19">
        <v>1</v>
      </c>
      <c r="E24" s="52" t="s">
        <v>25</v>
      </c>
      <c r="F24" s="114">
        <v>2822.82</v>
      </c>
      <c r="G24" s="115"/>
      <c r="H24" s="4" t="s">
        <v>26</v>
      </c>
      <c r="J24" s="20"/>
      <c r="M24" s="112"/>
      <c r="N24" s="113"/>
    </row>
    <row r="25" spans="1:14">
      <c r="A25" s="5"/>
      <c r="B25" s="5" t="s">
        <v>24</v>
      </c>
      <c r="D25" s="19">
        <v>1</v>
      </c>
      <c r="E25" s="52" t="s">
        <v>25</v>
      </c>
      <c r="F25" s="116">
        <v>1411.41</v>
      </c>
      <c r="G25" s="116"/>
      <c r="H25" s="4" t="s">
        <v>27</v>
      </c>
      <c r="J25" s="10"/>
      <c r="M25" s="112"/>
      <c r="N25" s="113"/>
    </row>
    <row r="26" spans="1:14">
      <c r="A26" s="5"/>
      <c r="B26" s="18" t="s">
        <v>28</v>
      </c>
      <c r="D26" s="21"/>
      <c r="E26" s="52"/>
      <c r="F26" s="117"/>
      <c r="G26" s="117"/>
      <c r="M26" s="112"/>
      <c r="N26" s="113"/>
    </row>
    <row r="27" spans="1:14">
      <c r="A27" s="5"/>
      <c r="B27" s="5" t="s">
        <v>5</v>
      </c>
      <c r="C27" s="86" t="s">
        <v>29</v>
      </c>
      <c r="D27" s="86"/>
      <c r="E27" s="86"/>
      <c r="F27" s="52" t="s">
        <v>25</v>
      </c>
      <c r="G27" s="111" t="s">
        <v>30</v>
      </c>
      <c r="H27" s="111"/>
      <c r="I27" s="111"/>
      <c r="J27" s="22">
        <v>336</v>
      </c>
      <c r="K27" s="4" t="s">
        <v>31</v>
      </c>
      <c r="M27" s="112"/>
      <c r="N27" s="113"/>
    </row>
    <row r="28" spans="1:14">
      <c r="A28" s="5"/>
      <c r="B28" s="5" t="s">
        <v>5</v>
      </c>
      <c r="C28" s="111" t="s">
        <v>30</v>
      </c>
      <c r="D28" s="111"/>
      <c r="E28" s="111"/>
      <c r="F28" s="52" t="s">
        <v>25</v>
      </c>
      <c r="G28" s="111" t="s">
        <v>29</v>
      </c>
      <c r="H28" s="111"/>
      <c r="I28" s="111"/>
      <c r="J28" s="22">
        <v>336</v>
      </c>
      <c r="K28" s="4" t="s">
        <v>31</v>
      </c>
      <c r="N28" s="23"/>
    </row>
    <row r="29" spans="1:14">
      <c r="A29" s="5"/>
      <c r="B29" s="5" t="s">
        <v>5</v>
      </c>
      <c r="C29" s="111" t="s">
        <v>32</v>
      </c>
      <c r="D29" s="111"/>
      <c r="E29" s="111"/>
      <c r="F29" s="52" t="s">
        <v>25</v>
      </c>
      <c r="G29" s="111" t="s">
        <v>32</v>
      </c>
      <c r="H29" s="111"/>
      <c r="I29" s="111"/>
      <c r="J29" s="22">
        <v>150</v>
      </c>
      <c r="K29" s="4" t="s">
        <v>31</v>
      </c>
      <c r="N29" s="12"/>
    </row>
    <row r="30" spans="1:14">
      <c r="A30" s="5"/>
      <c r="B30" s="5" t="s">
        <v>5</v>
      </c>
      <c r="C30" s="86"/>
      <c r="D30" s="86"/>
      <c r="E30" s="86"/>
      <c r="F30" s="52" t="s">
        <v>25</v>
      </c>
      <c r="G30" s="111"/>
      <c r="H30" s="111"/>
      <c r="I30" s="111"/>
      <c r="J30" s="22"/>
      <c r="K30" s="4" t="s">
        <v>31</v>
      </c>
      <c r="N30" s="12"/>
    </row>
    <row r="31" spans="1:14" ht="11.25" customHeight="1">
      <c r="A31" s="5"/>
      <c r="B31" s="5" t="s">
        <v>5</v>
      </c>
      <c r="C31" s="111"/>
      <c r="D31" s="111"/>
      <c r="E31" s="111"/>
      <c r="F31" s="52" t="s">
        <v>25</v>
      </c>
      <c r="G31" s="86"/>
      <c r="H31" s="86"/>
      <c r="I31" s="86"/>
      <c r="J31" s="22"/>
      <c r="K31" s="4" t="s">
        <v>31</v>
      </c>
      <c r="N31" s="12"/>
    </row>
    <row r="32" spans="1:14">
      <c r="A32" s="5"/>
      <c r="B32" s="5" t="s">
        <v>5</v>
      </c>
      <c r="C32" s="86"/>
      <c r="D32" s="86"/>
      <c r="E32" s="86"/>
      <c r="F32" s="52" t="s">
        <v>25</v>
      </c>
      <c r="G32" s="86"/>
      <c r="H32" s="86"/>
      <c r="I32" s="86"/>
      <c r="J32" s="22"/>
      <c r="K32" s="4" t="s">
        <v>31</v>
      </c>
      <c r="N32" s="12"/>
    </row>
    <row r="33" spans="1:15" ht="11.25" customHeight="1">
      <c r="A33" s="5"/>
      <c r="B33" s="5" t="s">
        <v>5</v>
      </c>
      <c r="C33" s="108"/>
      <c r="D33" s="108"/>
      <c r="E33" s="108"/>
      <c r="F33" s="52" t="s">
        <v>25</v>
      </c>
      <c r="G33" s="86"/>
      <c r="H33" s="86"/>
      <c r="I33" s="86"/>
      <c r="J33" s="22"/>
      <c r="K33" s="4" t="s">
        <v>31</v>
      </c>
      <c r="N33" s="12"/>
    </row>
    <row r="34" spans="1:15">
      <c r="A34" s="5"/>
      <c r="B34" s="5" t="s">
        <v>5</v>
      </c>
      <c r="C34" s="86"/>
      <c r="D34" s="86"/>
      <c r="E34" s="86"/>
      <c r="F34" s="52" t="s">
        <v>25</v>
      </c>
      <c r="G34" s="86"/>
      <c r="H34" s="86"/>
      <c r="I34" s="86"/>
      <c r="J34" s="22"/>
      <c r="K34" s="4" t="s">
        <v>31</v>
      </c>
      <c r="N34" s="12"/>
    </row>
    <row r="35" spans="1:15">
      <c r="A35" s="5"/>
      <c r="B35" s="5"/>
      <c r="C35" s="86"/>
      <c r="D35" s="86"/>
      <c r="E35" s="86"/>
      <c r="F35" s="52" t="s">
        <v>25</v>
      </c>
      <c r="G35" s="86"/>
      <c r="H35" s="86"/>
      <c r="I35" s="86"/>
      <c r="J35" s="22"/>
      <c r="K35" s="4" t="s">
        <v>31</v>
      </c>
      <c r="N35" s="12"/>
    </row>
    <row r="36" spans="1:15">
      <c r="A36" s="5"/>
      <c r="B36" s="5"/>
      <c r="C36" s="86"/>
      <c r="D36" s="86"/>
      <c r="E36" s="86"/>
      <c r="F36" s="52" t="s">
        <v>25</v>
      </c>
      <c r="G36" s="86"/>
      <c r="H36" s="86"/>
      <c r="I36" s="86"/>
      <c r="J36" s="22"/>
      <c r="K36" s="4" t="s">
        <v>31</v>
      </c>
      <c r="N36" s="12"/>
    </row>
    <row r="37" spans="1:15">
      <c r="A37" s="5"/>
      <c r="B37" s="5"/>
      <c r="C37" s="86"/>
      <c r="D37" s="86"/>
      <c r="E37" s="86"/>
      <c r="F37" s="52" t="s">
        <v>25</v>
      </c>
      <c r="G37" s="86"/>
      <c r="H37" s="86"/>
      <c r="I37" s="86"/>
      <c r="J37" s="22"/>
      <c r="K37" s="4" t="s">
        <v>31</v>
      </c>
      <c r="N37" s="12"/>
    </row>
    <row r="38" spans="1:15">
      <c r="A38" s="5"/>
      <c r="B38" s="5"/>
      <c r="C38" s="86"/>
      <c r="D38" s="86"/>
      <c r="E38" s="86"/>
      <c r="F38" s="52" t="s">
        <v>25</v>
      </c>
      <c r="G38" s="86"/>
      <c r="H38" s="86"/>
      <c r="I38" s="86"/>
      <c r="J38" s="22"/>
      <c r="K38" s="4" t="s">
        <v>31</v>
      </c>
      <c r="N38" s="12"/>
    </row>
    <row r="39" spans="1:15">
      <c r="A39" s="5"/>
      <c r="B39" s="5"/>
      <c r="C39" s="108"/>
      <c r="D39" s="108"/>
      <c r="E39" s="108"/>
      <c r="F39" s="52" t="s">
        <v>25</v>
      </c>
      <c r="G39" s="108"/>
      <c r="H39" s="108"/>
      <c r="I39" s="108"/>
      <c r="J39" s="24"/>
      <c r="K39" s="4" t="s">
        <v>31</v>
      </c>
      <c r="N39" s="12"/>
    </row>
    <row r="40" spans="1:15" ht="22.5">
      <c r="A40" s="5"/>
      <c r="B40" s="5"/>
      <c r="C40" s="6"/>
      <c r="F40" s="52"/>
      <c r="G40" s="109" t="s">
        <v>33</v>
      </c>
      <c r="H40" s="109"/>
      <c r="I40" s="109"/>
      <c r="J40" s="25">
        <f>SUM(J27:J39)</f>
        <v>822</v>
      </c>
      <c r="K40" s="57"/>
      <c r="L40" s="54" t="s">
        <v>34</v>
      </c>
      <c r="M40" s="94">
        <f>(D24*F24)+(D25*F25)</f>
        <v>4234.2300000000005</v>
      </c>
      <c r="N40" s="95"/>
    </row>
    <row r="41" spans="1:15" ht="11.25" customHeight="1">
      <c r="A41" s="5"/>
      <c r="B41" s="5"/>
      <c r="C41" s="6"/>
      <c r="F41" s="52"/>
      <c r="G41" s="82" t="s">
        <v>35</v>
      </c>
      <c r="H41" s="82"/>
      <c r="I41" s="82"/>
      <c r="J41" s="53">
        <v>9.5</v>
      </c>
      <c r="K41" s="102" t="s">
        <v>36</v>
      </c>
      <c r="L41" s="105"/>
      <c r="M41" s="106" t="s">
        <v>37</v>
      </c>
      <c r="N41" s="107"/>
    </row>
    <row r="42" spans="1:15" ht="10.5" customHeight="1">
      <c r="A42" s="5"/>
      <c r="B42" s="5"/>
      <c r="C42" s="6"/>
      <c r="F42" s="52"/>
      <c r="G42" s="82" t="s">
        <v>38</v>
      </c>
      <c r="H42" s="82"/>
      <c r="I42" s="82"/>
      <c r="J42" s="28">
        <f>J40/J41</f>
        <v>86.526315789473685</v>
      </c>
      <c r="K42" s="102" t="s">
        <v>39</v>
      </c>
      <c r="L42" s="105"/>
      <c r="M42" s="106"/>
      <c r="N42" s="107"/>
    </row>
    <row r="43" spans="1:15" ht="15" customHeight="1">
      <c r="A43" s="5"/>
      <c r="B43" s="5"/>
      <c r="C43" s="6"/>
      <c r="F43" s="52"/>
      <c r="G43" s="82" t="s">
        <v>40</v>
      </c>
      <c r="H43" s="82"/>
      <c r="I43" s="82"/>
      <c r="J43" s="29">
        <v>22</v>
      </c>
      <c r="K43" s="57"/>
      <c r="L43" s="30" t="s">
        <v>28</v>
      </c>
      <c r="M43" s="103">
        <f>J42*J43</f>
        <v>1903.578947368421</v>
      </c>
      <c r="N43" s="104"/>
    </row>
    <row r="44" spans="1:15" ht="11.25" customHeight="1">
      <c r="A44" s="5"/>
      <c r="B44" s="5"/>
      <c r="C44" s="6"/>
      <c r="F44" s="52"/>
      <c r="G44" s="52"/>
      <c r="I44" s="53"/>
      <c r="K44" s="102" t="s">
        <v>41</v>
      </c>
      <c r="L44" s="102"/>
      <c r="M44" s="94"/>
      <c r="N44" s="95"/>
    </row>
    <row r="45" spans="1:15">
      <c r="A45" s="5"/>
      <c r="B45" s="5"/>
      <c r="C45" s="6"/>
      <c r="F45" s="52"/>
      <c r="G45" s="52"/>
      <c r="H45" s="53"/>
      <c r="I45" s="53"/>
      <c r="J45" s="30"/>
      <c r="K45" s="30"/>
      <c r="L45" s="30" t="s">
        <v>42</v>
      </c>
      <c r="M45" s="94"/>
      <c r="N45" s="95"/>
    </row>
    <row r="46" spans="1:15">
      <c r="A46" s="5"/>
      <c r="B46" s="5"/>
      <c r="E46" s="57"/>
      <c r="F46" s="93"/>
      <c r="G46" s="93"/>
      <c r="H46" s="30"/>
      <c r="I46" s="30"/>
      <c r="J46" s="10"/>
      <c r="K46" s="102" t="s">
        <v>43</v>
      </c>
      <c r="L46" s="102" t="s">
        <v>43</v>
      </c>
      <c r="M46" s="94"/>
      <c r="N46" s="95"/>
      <c r="O46" s="31"/>
    </row>
    <row r="47" spans="1:15">
      <c r="A47" s="5"/>
      <c r="B47" s="5"/>
      <c r="E47" s="57"/>
      <c r="F47" s="93"/>
      <c r="G47" s="93"/>
      <c r="H47" s="30"/>
      <c r="I47" s="30"/>
      <c r="J47" s="30"/>
      <c r="K47" s="102" t="s">
        <v>44</v>
      </c>
      <c r="L47" s="102"/>
      <c r="M47" s="103">
        <f>SUM(M40:N46)</f>
        <v>6137.8089473684213</v>
      </c>
      <c r="N47" s="104"/>
    </row>
    <row r="48" spans="1:15">
      <c r="A48" s="5"/>
      <c r="B48" s="5"/>
      <c r="E48" s="57"/>
      <c r="F48" s="93"/>
      <c r="G48" s="93"/>
      <c r="H48" s="30"/>
      <c r="I48" s="30"/>
      <c r="J48" s="30"/>
      <c r="M48" s="94"/>
      <c r="N48" s="95"/>
    </row>
    <row r="49" spans="1:14">
      <c r="A49" s="5"/>
      <c r="B49" s="5"/>
      <c r="C49" s="10"/>
      <c r="E49" s="57"/>
      <c r="F49" s="93"/>
      <c r="G49" s="93"/>
      <c r="H49" s="30"/>
      <c r="I49" s="30"/>
      <c r="J49" s="30"/>
      <c r="M49" s="96"/>
      <c r="N49" s="97"/>
    </row>
    <row r="50" spans="1:14">
      <c r="A50" s="5"/>
      <c r="B50" s="32" t="s">
        <v>45</v>
      </c>
      <c r="C50" s="33"/>
      <c r="D50" s="33"/>
      <c r="E50" s="33"/>
      <c r="F50" s="33"/>
      <c r="G50" s="34"/>
      <c r="H50" s="30"/>
      <c r="I50" s="30"/>
      <c r="J50" s="30"/>
      <c r="L50" s="57"/>
      <c r="M50" s="35"/>
      <c r="N50" s="36"/>
    </row>
    <row r="51" spans="1:14">
      <c r="A51" s="5"/>
      <c r="B51" s="37"/>
      <c r="C51" s="38"/>
      <c r="D51" s="38"/>
      <c r="E51" s="38"/>
      <c r="F51" s="38"/>
      <c r="G51" s="39"/>
      <c r="N51" s="12"/>
    </row>
    <row r="52" spans="1:14">
      <c r="A52" s="5"/>
      <c r="B52" s="40"/>
      <c r="C52" s="38"/>
      <c r="D52" s="38"/>
      <c r="E52" s="38"/>
      <c r="F52" s="38"/>
      <c r="G52" s="39"/>
      <c r="N52" s="12"/>
    </row>
    <row r="53" spans="1:14">
      <c r="A53" s="5"/>
      <c r="B53" s="40"/>
      <c r="C53" s="38"/>
      <c r="D53" s="38"/>
      <c r="E53" s="38"/>
      <c r="F53" s="38"/>
      <c r="G53" s="39"/>
      <c r="N53" s="12"/>
    </row>
    <row r="54" spans="1:14">
      <c r="A54" s="5"/>
      <c r="B54" s="40"/>
      <c r="C54" s="38"/>
      <c r="D54" s="38"/>
      <c r="E54" s="38"/>
      <c r="F54" s="38"/>
      <c r="G54" s="39"/>
      <c r="H54" s="41"/>
      <c r="N54" s="12"/>
    </row>
    <row r="55" spans="1:14">
      <c r="A55" s="5"/>
      <c r="B55" s="42"/>
      <c r="C55" s="24"/>
      <c r="D55" s="24"/>
      <c r="E55" s="24"/>
      <c r="F55" s="24"/>
      <c r="G55" s="43"/>
      <c r="N55" s="12"/>
    </row>
    <row r="56" spans="1:14">
      <c r="A56" s="5"/>
      <c r="B56" s="42"/>
      <c r="C56" s="24"/>
      <c r="D56" s="24"/>
      <c r="E56" s="24"/>
      <c r="F56" s="24"/>
      <c r="G56" s="43"/>
      <c r="N56" s="12"/>
    </row>
    <row r="57" spans="1:14">
      <c r="A57" s="5"/>
      <c r="B57" s="42"/>
      <c r="C57" s="24"/>
      <c r="D57" s="24"/>
      <c r="E57" s="24"/>
      <c r="F57" s="24"/>
      <c r="G57" s="43"/>
      <c r="N57" s="12"/>
    </row>
    <row r="58" spans="1:14">
      <c r="A58" s="5"/>
      <c r="B58" s="98" t="s">
        <v>46</v>
      </c>
      <c r="C58" s="99"/>
      <c r="D58" s="99"/>
      <c r="E58" s="99"/>
      <c r="F58" s="99"/>
      <c r="G58" s="99"/>
      <c r="I58" s="100" t="s">
        <v>47</v>
      </c>
      <c r="J58" s="100"/>
      <c r="K58" s="100"/>
      <c r="L58" s="100"/>
      <c r="M58" s="100"/>
      <c r="N58" s="101"/>
    </row>
    <row r="59" spans="1:14" ht="1.5" customHeight="1">
      <c r="A59" s="5"/>
      <c r="B59" s="51"/>
      <c r="C59" s="52"/>
      <c r="D59" s="52"/>
      <c r="E59" s="52"/>
      <c r="F59" s="52"/>
      <c r="G59" s="52"/>
      <c r="I59" s="52"/>
      <c r="J59" s="52"/>
      <c r="K59" s="52"/>
      <c r="L59" s="52"/>
      <c r="M59" s="52"/>
      <c r="N59" s="55"/>
    </row>
    <row r="60" spans="1:14" ht="11.25" hidden="1" customHeight="1">
      <c r="A60" s="5"/>
      <c r="B60" s="81"/>
      <c r="C60" s="82"/>
      <c r="D60" s="82"/>
      <c r="E60" s="82"/>
      <c r="F60" s="82"/>
      <c r="G60" s="82"/>
      <c r="N60" s="12"/>
    </row>
    <row r="61" spans="1:14" ht="16.5" customHeight="1">
      <c r="A61" s="5"/>
      <c r="B61" s="85" t="s">
        <v>48</v>
      </c>
      <c r="C61" s="86"/>
      <c r="D61" s="86"/>
      <c r="E61" s="86"/>
      <c r="F61" s="86"/>
      <c r="G61" s="86"/>
      <c r="I61" s="86" t="s">
        <v>64</v>
      </c>
      <c r="J61" s="86"/>
      <c r="K61" s="86"/>
      <c r="L61" s="86"/>
      <c r="M61" s="86"/>
      <c r="N61" s="87"/>
    </row>
    <row r="62" spans="1:14">
      <c r="A62" s="5"/>
      <c r="B62" s="81" t="s">
        <v>50</v>
      </c>
      <c r="C62" s="82"/>
      <c r="D62" s="82"/>
      <c r="E62" s="82"/>
      <c r="F62" s="82"/>
      <c r="G62" s="82"/>
      <c r="I62" s="88" t="s">
        <v>50</v>
      </c>
      <c r="J62" s="88"/>
      <c r="K62" s="88"/>
      <c r="L62" s="88"/>
      <c r="M62" s="88"/>
      <c r="N62" s="89"/>
    </row>
    <row r="63" spans="1:14" ht="26.25" customHeight="1">
      <c r="A63" s="5"/>
      <c r="B63" s="90" t="s">
        <v>51</v>
      </c>
      <c r="C63" s="91"/>
      <c r="D63" s="91"/>
      <c r="E63" s="91"/>
      <c r="F63" s="91"/>
      <c r="G63" s="91"/>
      <c r="I63" s="91" t="s">
        <v>63</v>
      </c>
      <c r="J63" s="91"/>
      <c r="K63" s="91"/>
      <c r="L63" s="91"/>
      <c r="M63" s="91"/>
      <c r="N63" s="92"/>
    </row>
    <row r="64" spans="1:14" ht="2.25" customHeight="1">
      <c r="A64" s="5"/>
      <c r="B64" s="81" t="s">
        <v>53</v>
      </c>
      <c r="C64" s="82"/>
      <c r="D64" s="82"/>
      <c r="E64" s="82"/>
      <c r="F64" s="82"/>
      <c r="G64" s="82"/>
      <c r="I64" s="83" t="s">
        <v>54</v>
      </c>
      <c r="J64" s="83"/>
      <c r="K64" s="83"/>
      <c r="L64" s="83"/>
      <c r="M64" s="83"/>
      <c r="N64" s="84"/>
    </row>
    <row r="65" spans="1:14" ht="0.75" hidden="1" customHeight="1">
      <c r="A65" s="5"/>
      <c r="B65" s="5"/>
      <c r="N65" s="12"/>
    </row>
    <row r="66" spans="1:14" ht="14.25" customHeight="1" thickBot="1">
      <c r="A66" s="46"/>
      <c r="B66" s="46"/>
      <c r="C66" s="47"/>
      <c r="D66" s="47"/>
      <c r="E66" s="47"/>
      <c r="F66" s="47"/>
      <c r="G66" s="47"/>
      <c r="H66" s="47"/>
      <c r="I66" s="47" t="s">
        <v>55</v>
      </c>
      <c r="J66" s="47">
        <v>7862</v>
      </c>
      <c r="K66" s="47"/>
      <c r="L66" s="48"/>
      <c r="M66" s="48"/>
      <c r="N66" s="49"/>
    </row>
    <row r="67" spans="1:14" ht="36" customHeight="1">
      <c r="N67" s="4" t="s">
        <v>56</v>
      </c>
    </row>
    <row r="487" spans="4:4">
      <c r="D487" s="50" t="s">
        <v>57</v>
      </c>
    </row>
  </sheetData>
  <mergeCells count="92">
    <mergeCell ref="B11:C11"/>
    <mergeCell ref="D11:N11"/>
    <mergeCell ref="M2:N2"/>
    <mergeCell ref="L3:M3"/>
    <mergeCell ref="L8:M8"/>
    <mergeCell ref="K9:L9"/>
    <mergeCell ref="M9:N9"/>
    <mergeCell ref="B19:N19"/>
    <mergeCell ref="B20:E20"/>
    <mergeCell ref="F20:I20"/>
    <mergeCell ref="J20:K20"/>
    <mergeCell ref="L20:N20"/>
    <mergeCell ref="B13:N15"/>
    <mergeCell ref="G16:H16"/>
    <mergeCell ref="L16:M16"/>
    <mergeCell ref="B17:N17"/>
    <mergeCell ref="B18:C18"/>
    <mergeCell ref="E18:G18"/>
    <mergeCell ref="I18:J18"/>
    <mergeCell ref="L18:M18"/>
    <mergeCell ref="M27:N27"/>
    <mergeCell ref="C28:E28"/>
    <mergeCell ref="G28:I28"/>
    <mergeCell ref="F21:I21"/>
    <mergeCell ref="J21:K21"/>
    <mergeCell ref="L21:N21"/>
    <mergeCell ref="M24:N24"/>
    <mergeCell ref="F25:G25"/>
    <mergeCell ref="M25:N25"/>
    <mergeCell ref="F26:G26"/>
    <mergeCell ref="M26:N26"/>
    <mergeCell ref="B21:E21"/>
    <mergeCell ref="C30:E30"/>
    <mergeCell ref="G30:I30"/>
    <mergeCell ref="C31:E31"/>
    <mergeCell ref="G31:I31"/>
    <mergeCell ref="C29:E29"/>
    <mergeCell ref="G29:I29"/>
    <mergeCell ref="F23:G23"/>
    <mergeCell ref="F24:G24"/>
    <mergeCell ref="C27:E27"/>
    <mergeCell ref="G27:I27"/>
    <mergeCell ref="C32:E32"/>
    <mergeCell ref="G32:I32"/>
    <mergeCell ref="C33:E33"/>
    <mergeCell ref="G33:I33"/>
    <mergeCell ref="C34:E34"/>
    <mergeCell ref="G34:I34"/>
    <mergeCell ref="C35:E35"/>
    <mergeCell ref="G35:I35"/>
    <mergeCell ref="C36:E36"/>
    <mergeCell ref="G36:I36"/>
    <mergeCell ref="C37:E37"/>
    <mergeCell ref="G37:I3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M45:N45"/>
    <mergeCell ref="F46:G46"/>
    <mergeCell ref="K46:L46"/>
    <mergeCell ref="M46:N46"/>
    <mergeCell ref="F47:G47"/>
    <mergeCell ref="K47:L47"/>
    <mergeCell ref="M47:N47"/>
    <mergeCell ref="F48:G48"/>
    <mergeCell ref="M48:N48"/>
    <mergeCell ref="F49:G49"/>
    <mergeCell ref="M49:N49"/>
    <mergeCell ref="B58:G58"/>
    <mergeCell ref="I58:N58"/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09BF4-3184-4B3A-9031-D2857852E500}">
  <sheetPr>
    <pageSetUpPr fitToPage="1"/>
  </sheetPr>
  <dimension ref="A1:S487"/>
  <sheetViews>
    <sheetView topLeftCell="A10" zoomScale="120" zoomScaleNormal="120" workbookViewId="0">
      <selection activeCell="D12" sqref="D12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7.710937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24">
        <v>2</v>
      </c>
      <c r="N2" s="126"/>
    </row>
    <row r="3" spans="1:19">
      <c r="A3" s="5"/>
      <c r="B3" s="5"/>
      <c r="L3" s="99" t="s">
        <v>1</v>
      </c>
      <c r="M3" s="141"/>
      <c r="N3" s="7">
        <v>7862</v>
      </c>
    </row>
    <row r="4" spans="1:19">
      <c r="A4" s="5"/>
      <c r="B4" s="5"/>
      <c r="L4" s="8"/>
      <c r="M4" s="8"/>
      <c r="N4" s="9" t="s">
        <v>2</v>
      </c>
    </row>
    <row r="5" spans="1:19">
      <c r="A5" s="5"/>
      <c r="B5" s="5"/>
      <c r="G5" s="10"/>
      <c r="L5" s="8"/>
      <c r="M5" s="8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19</v>
      </c>
      <c r="K8" s="14" t="s">
        <v>5</v>
      </c>
      <c r="L8" s="86" t="s">
        <v>58</v>
      </c>
      <c r="M8" s="86"/>
      <c r="N8" s="12">
        <v>2024</v>
      </c>
    </row>
    <row r="9" spans="1:19" ht="15" customHeight="1">
      <c r="A9" s="5"/>
      <c r="B9" s="5"/>
      <c r="K9" s="82" t="s">
        <v>6</v>
      </c>
      <c r="L9" s="82"/>
      <c r="M9" s="142">
        <f>M47</f>
        <v>3582.81</v>
      </c>
      <c r="N9" s="143"/>
    </row>
    <row r="10" spans="1:19" ht="13.5" customHeight="1">
      <c r="A10" s="5"/>
      <c r="B10" s="5" t="s">
        <v>7</v>
      </c>
      <c r="N10" s="12"/>
    </row>
    <row r="11" spans="1:19" ht="11.25" customHeight="1">
      <c r="A11" s="15"/>
      <c r="B11" s="144">
        <f>$M$9</f>
        <v>3582.81</v>
      </c>
      <c r="C11" s="145"/>
      <c r="D11" s="146" t="s">
        <v>88</v>
      </c>
      <c r="E11" s="146"/>
      <c r="F11" s="146"/>
      <c r="G11" s="146"/>
      <c r="H11" s="146"/>
      <c r="I11" s="146"/>
      <c r="J11" s="146"/>
      <c r="K11" s="146"/>
      <c r="L11" s="146"/>
      <c r="M11" s="146"/>
      <c r="N11" s="147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32" t="s">
        <v>67</v>
      </c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4"/>
    </row>
    <row r="14" spans="1:19" ht="11.25" customHeight="1">
      <c r="A14" s="5"/>
      <c r="B14" s="135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4"/>
    </row>
    <row r="15" spans="1:19" ht="11.25" customHeight="1">
      <c r="A15" s="5"/>
      <c r="B15" s="135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4"/>
      <c r="S15" s="4" t="s">
        <v>9</v>
      </c>
    </row>
    <row r="16" spans="1:19" ht="11.25" customHeight="1">
      <c r="A16" s="5"/>
      <c r="B16" s="5"/>
      <c r="E16" s="16">
        <v>23</v>
      </c>
      <c r="F16" s="14" t="s">
        <v>5</v>
      </c>
      <c r="G16" s="136" t="s">
        <v>58</v>
      </c>
      <c r="H16" s="86"/>
      <c r="I16" s="14" t="s">
        <v>10</v>
      </c>
      <c r="J16" s="16">
        <v>24</v>
      </c>
      <c r="K16" s="14" t="s">
        <v>11</v>
      </c>
      <c r="L16" s="136" t="s">
        <v>58</v>
      </c>
      <c r="M16" s="86"/>
      <c r="N16" s="12">
        <v>2024</v>
      </c>
    </row>
    <row r="17" spans="1:14" ht="12" customHeight="1" thickBot="1">
      <c r="A17" s="5"/>
      <c r="B17" s="118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20"/>
    </row>
    <row r="18" spans="1:14" ht="12" customHeight="1" thickBot="1">
      <c r="A18" s="5"/>
      <c r="B18" s="81" t="s">
        <v>12</v>
      </c>
      <c r="C18" s="137"/>
      <c r="D18" s="17"/>
      <c r="E18" s="138" t="s">
        <v>13</v>
      </c>
      <c r="F18" s="139"/>
      <c r="G18" s="140"/>
      <c r="H18" s="17" t="s">
        <v>14</v>
      </c>
      <c r="I18" s="138" t="s">
        <v>15</v>
      </c>
      <c r="J18" s="140"/>
      <c r="K18" s="17"/>
      <c r="L18" s="138" t="s">
        <v>16</v>
      </c>
      <c r="M18" s="140"/>
      <c r="N18" s="17"/>
    </row>
    <row r="19" spans="1:14">
      <c r="A19" s="5"/>
      <c r="B19" s="118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20"/>
    </row>
    <row r="20" spans="1:14" ht="12.75" customHeight="1">
      <c r="A20" s="5"/>
      <c r="B20" s="121"/>
      <c r="C20" s="122"/>
      <c r="D20" s="122"/>
      <c r="E20" s="123"/>
      <c r="F20" s="124"/>
      <c r="G20" s="108"/>
      <c r="H20" s="108"/>
      <c r="I20" s="125"/>
      <c r="J20" s="124"/>
      <c r="K20" s="125"/>
      <c r="L20" s="124"/>
      <c r="M20" s="108"/>
      <c r="N20" s="126"/>
    </row>
    <row r="21" spans="1:14">
      <c r="A21" s="5"/>
      <c r="B21" s="127" t="s">
        <v>17</v>
      </c>
      <c r="C21" s="128"/>
      <c r="D21" s="128"/>
      <c r="E21" s="129"/>
      <c r="F21" s="130" t="s">
        <v>18</v>
      </c>
      <c r="G21" s="128"/>
      <c r="H21" s="128"/>
      <c r="I21" s="129"/>
      <c r="J21" s="130" t="s">
        <v>19</v>
      </c>
      <c r="K21" s="129"/>
      <c r="L21" s="130" t="s">
        <v>20</v>
      </c>
      <c r="M21" s="128"/>
      <c r="N21" s="131"/>
    </row>
    <row r="22" spans="1:14">
      <c r="A22" s="5"/>
      <c r="B22" s="18" t="s">
        <v>21</v>
      </c>
      <c r="E22" s="10"/>
      <c r="N22" s="12"/>
    </row>
    <row r="23" spans="1:14">
      <c r="A23" s="5"/>
      <c r="B23" s="5"/>
      <c r="C23" s="4" t="s">
        <v>22</v>
      </c>
      <c r="E23" s="14"/>
      <c r="F23" s="86" t="s">
        <v>23</v>
      </c>
      <c r="G23" s="86"/>
      <c r="J23" s="10"/>
      <c r="N23" s="12"/>
    </row>
    <row r="24" spans="1:14">
      <c r="A24" s="5"/>
      <c r="B24" s="5" t="s">
        <v>24</v>
      </c>
      <c r="D24" s="19">
        <v>1</v>
      </c>
      <c r="E24" s="14" t="s">
        <v>25</v>
      </c>
      <c r="F24" s="114">
        <v>2388.54</v>
      </c>
      <c r="G24" s="115"/>
      <c r="H24" s="4" t="s">
        <v>26</v>
      </c>
      <c r="J24" s="20"/>
      <c r="M24" s="112"/>
      <c r="N24" s="113"/>
    </row>
    <row r="25" spans="1:14">
      <c r="A25" s="5"/>
      <c r="B25" s="5" t="s">
        <v>24</v>
      </c>
      <c r="D25" s="19">
        <v>1</v>
      </c>
      <c r="E25" s="14" t="s">
        <v>25</v>
      </c>
      <c r="F25" s="116">
        <v>1194.27</v>
      </c>
      <c r="G25" s="116"/>
      <c r="H25" s="4" t="s">
        <v>27</v>
      </c>
      <c r="J25" s="10"/>
      <c r="M25" s="112"/>
      <c r="N25" s="113"/>
    </row>
    <row r="26" spans="1:14">
      <c r="A26" s="5"/>
      <c r="B26" s="18" t="s">
        <v>28</v>
      </c>
      <c r="D26" s="21"/>
      <c r="E26" s="14"/>
      <c r="F26" s="117"/>
      <c r="G26" s="117"/>
      <c r="M26" s="112"/>
      <c r="N26" s="113"/>
    </row>
    <row r="27" spans="1:14">
      <c r="A27" s="5"/>
      <c r="B27" s="5" t="s">
        <v>5</v>
      </c>
      <c r="C27" s="86" t="s">
        <v>29</v>
      </c>
      <c r="D27" s="86"/>
      <c r="E27" s="86"/>
      <c r="F27" s="14" t="s">
        <v>25</v>
      </c>
      <c r="G27" s="111" t="s">
        <v>30</v>
      </c>
      <c r="H27" s="111"/>
      <c r="I27" s="111"/>
      <c r="J27" s="22"/>
      <c r="K27" s="4" t="s">
        <v>31</v>
      </c>
      <c r="M27" s="112"/>
      <c r="N27" s="113"/>
    </row>
    <row r="28" spans="1:14">
      <c r="A28" s="5"/>
      <c r="B28" s="5" t="s">
        <v>5</v>
      </c>
      <c r="C28" s="111" t="s">
        <v>30</v>
      </c>
      <c r="D28" s="111"/>
      <c r="E28" s="111"/>
      <c r="F28" s="14" t="s">
        <v>25</v>
      </c>
      <c r="G28" s="111" t="s">
        <v>29</v>
      </c>
      <c r="H28" s="111"/>
      <c r="I28" s="111"/>
      <c r="J28" s="22"/>
      <c r="K28" s="4" t="s">
        <v>31</v>
      </c>
      <c r="N28" s="23"/>
    </row>
    <row r="29" spans="1:14">
      <c r="A29" s="5"/>
      <c r="B29" s="5" t="s">
        <v>5</v>
      </c>
      <c r="C29" s="111" t="s">
        <v>32</v>
      </c>
      <c r="D29" s="111"/>
      <c r="E29" s="111"/>
      <c r="F29" s="14" t="s">
        <v>25</v>
      </c>
      <c r="G29" s="111" t="s">
        <v>32</v>
      </c>
      <c r="H29" s="111"/>
      <c r="I29" s="111"/>
      <c r="J29" s="22"/>
      <c r="K29" s="4" t="s">
        <v>31</v>
      </c>
      <c r="N29" s="12"/>
    </row>
    <row r="30" spans="1:14">
      <c r="A30" s="5"/>
      <c r="B30" s="5" t="s">
        <v>5</v>
      </c>
      <c r="C30" s="86"/>
      <c r="D30" s="86"/>
      <c r="E30" s="86"/>
      <c r="F30" s="14" t="s">
        <v>25</v>
      </c>
      <c r="G30" s="111"/>
      <c r="H30" s="111"/>
      <c r="I30" s="111"/>
      <c r="J30" s="22"/>
      <c r="K30" s="4" t="s">
        <v>31</v>
      </c>
      <c r="N30" s="12"/>
    </row>
    <row r="31" spans="1:14" ht="11.25" customHeight="1">
      <c r="A31" s="5"/>
      <c r="B31" s="5" t="s">
        <v>5</v>
      </c>
      <c r="C31" s="111"/>
      <c r="D31" s="111"/>
      <c r="E31" s="111"/>
      <c r="F31" s="14" t="s">
        <v>25</v>
      </c>
      <c r="G31" s="86"/>
      <c r="H31" s="86"/>
      <c r="I31" s="86"/>
      <c r="J31" s="22"/>
      <c r="K31" s="4" t="s">
        <v>31</v>
      </c>
      <c r="N31" s="12"/>
    </row>
    <row r="32" spans="1:14">
      <c r="A32" s="5"/>
      <c r="B32" s="5" t="s">
        <v>5</v>
      </c>
      <c r="C32" s="86"/>
      <c r="D32" s="86"/>
      <c r="E32" s="86"/>
      <c r="F32" s="14" t="s">
        <v>25</v>
      </c>
      <c r="G32" s="86"/>
      <c r="H32" s="86"/>
      <c r="I32" s="86"/>
      <c r="J32" s="22"/>
      <c r="K32" s="4" t="s">
        <v>31</v>
      </c>
      <c r="N32" s="12"/>
    </row>
    <row r="33" spans="1:15" ht="11.25" customHeight="1">
      <c r="A33" s="5"/>
      <c r="B33" s="5" t="s">
        <v>5</v>
      </c>
      <c r="C33" s="108"/>
      <c r="D33" s="108"/>
      <c r="E33" s="108"/>
      <c r="F33" s="14" t="s">
        <v>25</v>
      </c>
      <c r="G33" s="86"/>
      <c r="H33" s="86"/>
      <c r="I33" s="86"/>
      <c r="J33" s="22"/>
      <c r="K33" s="4" t="s">
        <v>31</v>
      </c>
      <c r="N33" s="12"/>
    </row>
    <row r="34" spans="1:15">
      <c r="A34" s="5"/>
      <c r="B34" s="5" t="s">
        <v>5</v>
      </c>
      <c r="C34" s="86"/>
      <c r="D34" s="86"/>
      <c r="E34" s="86"/>
      <c r="F34" s="14" t="s">
        <v>25</v>
      </c>
      <c r="G34" s="86"/>
      <c r="H34" s="86"/>
      <c r="I34" s="86"/>
      <c r="J34" s="22"/>
      <c r="K34" s="4" t="s">
        <v>31</v>
      </c>
      <c r="N34" s="12"/>
    </row>
    <row r="35" spans="1:15">
      <c r="A35" s="5"/>
      <c r="B35" s="5"/>
      <c r="C35" s="86"/>
      <c r="D35" s="86"/>
      <c r="E35" s="86"/>
      <c r="F35" s="14" t="s">
        <v>25</v>
      </c>
      <c r="G35" s="86"/>
      <c r="H35" s="86"/>
      <c r="I35" s="86"/>
      <c r="J35" s="22"/>
      <c r="K35" s="4" t="s">
        <v>31</v>
      </c>
      <c r="N35" s="12"/>
    </row>
    <row r="36" spans="1:15">
      <c r="A36" s="5"/>
      <c r="B36" s="5"/>
      <c r="C36" s="86"/>
      <c r="D36" s="86"/>
      <c r="E36" s="86"/>
      <c r="F36" s="14" t="s">
        <v>25</v>
      </c>
      <c r="G36" s="86"/>
      <c r="H36" s="86"/>
      <c r="I36" s="86"/>
      <c r="J36" s="22"/>
      <c r="K36" s="4" t="s">
        <v>31</v>
      </c>
      <c r="N36" s="12"/>
    </row>
    <row r="37" spans="1:15">
      <c r="A37" s="5"/>
      <c r="B37" s="5"/>
      <c r="C37" s="86"/>
      <c r="D37" s="86"/>
      <c r="E37" s="86"/>
      <c r="F37" s="14" t="s">
        <v>25</v>
      </c>
      <c r="G37" s="86"/>
      <c r="H37" s="86"/>
      <c r="I37" s="86"/>
      <c r="J37" s="22"/>
      <c r="K37" s="4" t="s">
        <v>31</v>
      </c>
      <c r="N37" s="12"/>
    </row>
    <row r="38" spans="1:15">
      <c r="A38" s="5"/>
      <c r="B38" s="5"/>
      <c r="C38" s="86"/>
      <c r="D38" s="86"/>
      <c r="E38" s="86"/>
      <c r="F38" s="14" t="s">
        <v>25</v>
      </c>
      <c r="G38" s="86"/>
      <c r="H38" s="86"/>
      <c r="I38" s="86"/>
      <c r="J38" s="22"/>
      <c r="K38" s="4" t="s">
        <v>31</v>
      </c>
      <c r="N38" s="12"/>
    </row>
    <row r="39" spans="1:15">
      <c r="A39" s="5"/>
      <c r="B39" s="5"/>
      <c r="C39" s="108"/>
      <c r="D39" s="108"/>
      <c r="E39" s="108"/>
      <c r="F39" s="14" t="s">
        <v>25</v>
      </c>
      <c r="G39" s="108"/>
      <c r="H39" s="108"/>
      <c r="I39" s="108"/>
      <c r="J39" s="24"/>
      <c r="K39" s="4" t="s">
        <v>31</v>
      </c>
      <c r="N39" s="12"/>
    </row>
    <row r="40" spans="1:15" ht="22.5">
      <c r="A40" s="5"/>
      <c r="B40" s="5"/>
      <c r="C40" s="6"/>
      <c r="F40" s="14"/>
      <c r="G40" s="109" t="s">
        <v>33</v>
      </c>
      <c r="H40" s="109"/>
      <c r="I40" s="109"/>
      <c r="J40" s="25">
        <f>SUM(J27:J39)</f>
        <v>0</v>
      </c>
      <c r="K40" s="26"/>
      <c r="L40" s="27" t="s">
        <v>34</v>
      </c>
      <c r="M40" s="94">
        <f>(D24*F24)+(D25*F25)</f>
        <v>3582.81</v>
      </c>
      <c r="N40" s="95"/>
    </row>
    <row r="41" spans="1:15" ht="11.25" customHeight="1">
      <c r="A41" s="5"/>
      <c r="B41" s="5"/>
      <c r="C41" s="6"/>
      <c r="F41" s="14"/>
      <c r="G41" s="82" t="s">
        <v>35</v>
      </c>
      <c r="H41" s="82"/>
      <c r="I41" s="82"/>
      <c r="J41" s="8">
        <v>9.5</v>
      </c>
      <c r="K41" s="102" t="s">
        <v>36</v>
      </c>
      <c r="L41" s="105"/>
      <c r="M41" s="106" t="s">
        <v>37</v>
      </c>
      <c r="N41" s="107"/>
    </row>
    <row r="42" spans="1:15" ht="10.5" customHeight="1">
      <c r="A42" s="5"/>
      <c r="B42" s="5"/>
      <c r="C42" s="6"/>
      <c r="F42" s="14"/>
      <c r="G42" s="82" t="s">
        <v>38</v>
      </c>
      <c r="H42" s="82"/>
      <c r="I42" s="82"/>
      <c r="J42" s="28">
        <f>J40/J41</f>
        <v>0</v>
      </c>
      <c r="K42" s="102" t="s">
        <v>39</v>
      </c>
      <c r="L42" s="105"/>
      <c r="M42" s="106"/>
      <c r="N42" s="107"/>
    </row>
    <row r="43" spans="1:15" ht="15" customHeight="1">
      <c r="A43" s="5"/>
      <c r="B43" s="5"/>
      <c r="C43" s="6"/>
      <c r="F43" s="14"/>
      <c r="G43" s="82" t="s">
        <v>40</v>
      </c>
      <c r="H43" s="82"/>
      <c r="I43" s="82"/>
      <c r="J43" s="29">
        <v>22</v>
      </c>
      <c r="K43" s="26"/>
      <c r="L43" s="30" t="s">
        <v>28</v>
      </c>
      <c r="M43" s="103">
        <f>J42*J43</f>
        <v>0</v>
      </c>
      <c r="N43" s="104"/>
    </row>
    <row r="44" spans="1:15" ht="11.25" customHeight="1">
      <c r="A44" s="5"/>
      <c r="B44" s="5"/>
      <c r="C44" s="6"/>
      <c r="F44" s="14"/>
      <c r="G44" s="14"/>
      <c r="I44" s="8"/>
      <c r="K44" s="102" t="s">
        <v>41</v>
      </c>
      <c r="L44" s="102"/>
      <c r="M44" s="94"/>
      <c r="N44" s="95"/>
    </row>
    <row r="45" spans="1:15">
      <c r="A45" s="5"/>
      <c r="B45" s="5"/>
      <c r="C45" s="6"/>
      <c r="F45" s="14"/>
      <c r="G45" s="14"/>
      <c r="H45" s="8"/>
      <c r="I45" s="8"/>
      <c r="J45" s="30"/>
      <c r="K45" s="30"/>
      <c r="L45" s="30" t="s">
        <v>42</v>
      </c>
      <c r="M45" s="94"/>
      <c r="N45" s="95"/>
    </row>
    <row r="46" spans="1:15">
      <c r="A46" s="5"/>
      <c r="B46" s="5"/>
      <c r="E46" s="26"/>
      <c r="F46" s="93"/>
      <c r="G46" s="93"/>
      <c r="H46" s="30"/>
      <c r="I46" s="30"/>
      <c r="J46" s="10"/>
      <c r="K46" s="102" t="s">
        <v>43</v>
      </c>
      <c r="L46" s="102" t="s">
        <v>43</v>
      </c>
      <c r="M46" s="94"/>
      <c r="N46" s="95"/>
      <c r="O46" s="31"/>
    </row>
    <row r="47" spans="1:15">
      <c r="A47" s="5"/>
      <c r="B47" s="5"/>
      <c r="E47" s="26"/>
      <c r="F47" s="93"/>
      <c r="G47" s="93"/>
      <c r="H47" s="30"/>
      <c r="I47" s="30"/>
      <c r="J47" s="30"/>
      <c r="K47" s="102" t="s">
        <v>44</v>
      </c>
      <c r="L47" s="102"/>
      <c r="M47" s="103">
        <f>SUM(M40:N46)</f>
        <v>3582.81</v>
      </c>
      <c r="N47" s="104"/>
    </row>
    <row r="48" spans="1:15">
      <c r="A48" s="5"/>
      <c r="B48" s="5"/>
      <c r="E48" s="26"/>
      <c r="F48" s="93"/>
      <c r="G48" s="93"/>
      <c r="H48" s="30"/>
      <c r="I48" s="30"/>
      <c r="J48" s="30"/>
      <c r="M48" s="94"/>
      <c r="N48" s="95"/>
    </row>
    <row r="49" spans="1:14">
      <c r="A49" s="5"/>
      <c r="B49" s="5"/>
      <c r="C49" s="10"/>
      <c r="E49" s="26"/>
      <c r="F49" s="93"/>
      <c r="G49" s="93"/>
      <c r="H49" s="30"/>
      <c r="I49" s="30"/>
      <c r="J49" s="30"/>
      <c r="M49" s="96"/>
      <c r="N49" s="97"/>
    </row>
    <row r="50" spans="1:14">
      <c r="A50" s="5"/>
      <c r="B50" s="32" t="s">
        <v>45</v>
      </c>
      <c r="C50" s="33"/>
      <c r="D50" s="33"/>
      <c r="E50" s="33"/>
      <c r="F50" s="33"/>
      <c r="G50" s="34"/>
      <c r="H50" s="30"/>
      <c r="I50" s="30"/>
      <c r="J50" s="30"/>
      <c r="L50" s="26"/>
      <c r="M50" s="35"/>
      <c r="N50" s="36"/>
    </row>
    <row r="51" spans="1:14">
      <c r="A51" s="5"/>
      <c r="B51" s="37"/>
      <c r="C51" s="38"/>
      <c r="D51" s="38"/>
      <c r="E51" s="38"/>
      <c r="F51" s="38"/>
      <c r="G51" s="39"/>
      <c r="N51" s="12"/>
    </row>
    <row r="52" spans="1:14">
      <c r="A52" s="5"/>
      <c r="B52" s="40"/>
      <c r="C52" s="38"/>
      <c r="D52" s="38"/>
      <c r="E52" s="38"/>
      <c r="F52" s="38"/>
      <c r="G52" s="39"/>
      <c r="N52" s="12"/>
    </row>
    <row r="53" spans="1:14">
      <c r="A53" s="5"/>
      <c r="B53" s="40"/>
      <c r="C53" s="38"/>
      <c r="D53" s="38"/>
      <c r="E53" s="38"/>
      <c r="F53" s="38"/>
      <c r="G53" s="39"/>
      <c r="N53" s="12"/>
    </row>
    <row r="54" spans="1:14">
      <c r="A54" s="5"/>
      <c r="B54" s="40"/>
      <c r="C54" s="38"/>
      <c r="D54" s="38"/>
      <c r="E54" s="38"/>
      <c r="F54" s="38"/>
      <c r="G54" s="39"/>
      <c r="H54" s="41"/>
      <c r="N54" s="12"/>
    </row>
    <row r="55" spans="1:14">
      <c r="A55" s="5"/>
      <c r="B55" s="42"/>
      <c r="C55" s="24"/>
      <c r="D55" s="24"/>
      <c r="E55" s="24"/>
      <c r="F55" s="24"/>
      <c r="G55" s="43"/>
      <c r="N55" s="12"/>
    </row>
    <row r="56" spans="1:14">
      <c r="A56" s="5"/>
      <c r="B56" s="42"/>
      <c r="C56" s="24"/>
      <c r="D56" s="24"/>
      <c r="E56" s="24"/>
      <c r="F56" s="24"/>
      <c r="G56" s="43"/>
      <c r="N56" s="12"/>
    </row>
    <row r="57" spans="1:14">
      <c r="A57" s="5"/>
      <c r="B57" s="42"/>
      <c r="C57" s="24"/>
      <c r="D57" s="24"/>
      <c r="E57" s="24"/>
      <c r="F57" s="24"/>
      <c r="G57" s="43"/>
      <c r="N57" s="12"/>
    </row>
    <row r="58" spans="1:14">
      <c r="A58" s="5"/>
      <c r="B58" s="98" t="s">
        <v>46</v>
      </c>
      <c r="C58" s="99"/>
      <c r="D58" s="99"/>
      <c r="E58" s="99"/>
      <c r="F58" s="99"/>
      <c r="G58" s="99"/>
      <c r="I58" s="100" t="s">
        <v>47</v>
      </c>
      <c r="J58" s="100"/>
      <c r="K58" s="100"/>
      <c r="L58" s="100"/>
      <c r="M58" s="100"/>
      <c r="N58" s="101"/>
    </row>
    <row r="59" spans="1:14" ht="1.5" customHeight="1">
      <c r="A59" s="5"/>
      <c r="B59" s="44"/>
      <c r="C59" s="14"/>
      <c r="D59" s="14"/>
      <c r="E59" s="14"/>
      <c r="F59" s="14"/>
      <c r="G59" s="14"/>
      <c r="I59" s="14"/>
      <c r="J59" s="14"/>
      <c r="K59" s="14"/>
      <c r="L59" s="14"/>
      <c r="M59" s="14"/>
      <c r="N59" s="45"/>
    </row>
    <row r="60" spans="1:14" ht="11.25" hidden="1" customHeight="1">
      <c r="A60" s="5"/>
      <c r="B60" s="81"/>
      <c r="C60" s="82"/>
      <c r="D60" s="82"/>
      <c r="E60" s="82"/>
      <c r="F60" s="82"/>
      <c r="G60" s="82"/>
      <c r="N60" s="12"/>
    </row>
    <row r="61" spans="1:14" ht="16.5" customHeight="1">
      <c r="A61" s="5"/>
      <c r="B61" s="85" t="s">
        <v>48</v>
      </c>
      <c r="C61" s="86"/>
      <c r="D61" s="86"/>
      <c r="E61" s="86"/>
      <c r="F61" s="86"/>
      <c r="G61" s="86"/>
      <c r="I61" s="86" t="s">
        <v>60</v>
      </c>
      <c r="J61" s="86"/>
      <c r="K61" s="86"/>
      <c r="L61" s="86"/>
      <c r="M61" s="86"/>
      <c r="N61" s="87"/>
    </row>
    <row r="62" spans="1:14">
      <c r="A62" s="5"/>
      <c r="B62" s="81" t="s">
        <v>50</v>
      </c>
      <c r="C62" s="82"/>
      <c r="D62" s="82"/>
      <c r="E62" s="82"/>
      <c r="F62" s="82"/>
      <c r="G62" s="82"/>
      <c r="I62" s="88" t="s">
        <v>50</v>
      </c>
      <c r="J62" s="88"/>
      <c r="K62" s="88"/>
      <c r="L62" s="88"/>
      <c r="M62" s="88"/>
      <c r="N62" s="89"/>
    </row>
    <row r="63" spans="1:14" ht="26.25" customHeight="1">
      <c r="A63" s="5"/>
      <c r="B63" s="90" t="s">
        <v>51</v>
      </c>
      <c r="C63" s="91"/>
      <c r="D63" s="91"/>
      <c r="E63" s="91"/>
      <c r="F63" s="91"/>
      <c r="G63" s="91"/>
      <c r="I63" s="91" t="s">
        <v>61</v>
      </c>
      <c r="J63" s="91"/>
      <c r="K63" s="91"/>
      <c r="L63" s="91"/>
      <c r="M63" s="91"/>
      <c r="N63" s="92"/>
    </row>
    <row r="64" spans="1:14" ht="2.25" customHeight="1">
      <c r="A64" s="5"/>
      <c r="B64" s="81" t="s">
        <v>53</v>
      </c>
      <c r="C64" s="82"/>
      <c r="D64" s="82"/>
      <c r="E64" s="82"/>
      <c r="F64" s="82"/>
      <c r="G64" s="82"/>
      <c r="I64" s="83" t="s">
        <v>54</v>
      </c>
      <c r="J64" s="83"/>
      <c r="K64" s="83"/>
      <c r="L64" s="83"/>
      <c r="M64" s="83"/>
      <c r="N64" s="84"/>
    </row>
    <row r="65" spans="1:14" ht="0.75" hidden="1" customHeight="1">
      <c r="A65" s="5"/>
      <c r="B65" s="5"/>
      <c r="N65" s="12"/>
    </row>
    <row r="66" spans="1:14" ht="14.25" customHeight="1" thickBot="1">
      <c r="A66" s="46"/>
      <c r="B66" s="46"/>
      <c r="C66" s="47"/>
      <c r="D66" s="47"/>
      <c r="E66" s="47"/>
      <c r="F66" s="47"/>
      <c r="G66" s="47"/>
      <c r="H66" s="47"/>
      <c r="I66" s="47" t="s">
        <v>55</v>
      </c>
      <c r="J66" s="47">
        <v>7862</v>
      </c>
      <c r="K66" s="47"/>
      <c r="L66" s="48"/>
      <c r="M66" s="48"/>
      <c r="N66" s="49"/>
    </row>
    <row r="67" spans="1:14" ht="36" customHeight="1">
      <c r="N67" s="4" t="s">
        <v>56</v>
      </c>
    </row>
    <row r="487" spans="4:4">
      <c r="D487" s="50" t="s">
        <v>57</v>
      </c>
    </row>
  </sheetData>
  <mergeCells count="92">
    <mergeCell ref="B11:C11"/>
    <mergeCell ref="D11:N11"/>
    <mergeCell ref="M2:N2"/>
    <mergeCell ref="L3:M3"/>
    <mergeCell ref="L8:M8"/>
    <mergeCell ref="K9:L9"/>
    <mergeCell ref="M9:N9"/>
    <mergeCell ref="B19:N19"/>
    <mergeCell ref="B20:E20"/>
    <mergeCell ref="F20:I20"/>
    <mergeCell ref="J20:K20"/>
    <mergeCell ref="L20:N20"/>
    <mergeCell ref="B13:N15"/>
    <mergeCell ref="G16:H16"/>
    <mergeCell ref="L16:M16"/>
    <mergeCell ref="B17:N17"/>
    <mergeCell ref="B18:C18"/>
    <mergeCell ref="E18:G18"/>
    <mergeCell ref="I18:J18"/>
    <mergeCell ref="L18:M18"/>
    <mergeCell ref="M27:N27"/>
    <mergeCell ref="C28:E28"/>
    <mergeCell ref="G28:I28"/>
    <mergeCell ref="F21:I21"/>
    <mergeCell ref="J21:K21"/>
    <mergeCell ref="L21:N21"/>
    <mergeCell ref="M24:N24"/>
    <mergeCell ref="F25:G25"/>
    <mergeCell ref="M25:N25"/>
    <mergeCell ref="F26:G26"/>
    <mergeCell ref="M26:N26"/>
    <mergeCell ref="B21:E21"/>
    <mergeCell ref="F23:G23"/>
    <mergeCell ref="F24:G24"/>
    <mergeCell ref="C27:E27"/>
    <mergeCell ref="G27:I27"/>
    <mergeCell ref="C30:E30"/>
    <mergeCell ref="G30:I30"/>
    <mergeCell ref="C31:E31"/>
    <mergeCell ref="G31:I31"/>
    <mergeCell ref="C29:E29"/>
    <mergeCell ref="G29:I29"/>
    <mergeCell ref="C32:E32"/>
    <mergeCell ref="G32:I32"/>
    <mergeCell ref="C33:E33"/>
    <mergeCell ref="G33:I33"/>
    <mergeCell ref="C34:E34"/>
    <mergeCell ref="G34:I34"/>
    <mergeCell ref="C35:E35"/>
    <mergeCell ref="G35:I35"/>
    <mergeCell ref="C36:E36"/>
    <mergeCell ref="G36:I36"/>
    <mergeCell ref="C37:E37"/>
    <mergeCell ref="G37:I3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M45:N45"/>
    <mergeCell ref="F46:G46"/>
    <mergeCell ref="K46:L46"/>
    <mergeCell ref="M46:N46"/>
    <mergeCell ref="F47:G47"/>
    <mergeCell ref="K47:L47"/>
    <mergeCell ref="M47:N47"/>
    <mergeCell ref="F48:G48"/>
    <mergeCell ref="M48:N48"/>
    <mergeCell ref="F49:G49"/>
    <mergeCell ref="M49:N49"/>
    <mergeCell ref="B58:G58"/>
    <mergeCell ref="I58:N58"/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29AC4-A0FC-4F63-A67E-8A48EF2E4E3D}">
  <sheetPr>
    <pageSetUpPr fitToPage="1"/>
  </sheetPr>
  <dimension ref="A1:S487"/>
  <sheetViews>
    <sheetView zoomScale="120" zoomScaleNormal="120" workbookViewId="0">
      <selection activeCell="D12" sqref="D12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7.710937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24">
        <v>1</v>
      </c>
      <c r="N2" s="126"/>
    </row>
    <row r="3" spans="1:19">
      <c r="A3" s="5"/>
      <c r="B3" s="5"/>
      <c r="L3" s="99" t="s">
        <v>1</v>
      </c>
      <c r="M3" s="141"/>
      <c r="N3" s="7">
        <v>7862</v>
      </c>
    </row>
    <row r="4" spans="1:19">
      <c r="A4" s="5"/>
      <c r="B4" s="5"/>
      <c r="L4" s="8"/>
      <c r="M4" s="8"/>
      <c r="N4" s="9" t="s">
        <v>2</v>
      </c>
    </row>
    <row r="5" spans="1:19">
      <c r="A5" s="5"/>
      <c r="B5" s="5"/>
      <c r="G5" s="10"/>
      <c r="L5" s="8"/>
      <c r="M5" s="8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19</v>
      </c>
      <c r="K8" s="14" t="s">
        <v>5</v>
      </c>
      <c r="L8" s="86" t="s">
        <v>58</v>
      </c>
      <c r="M8" s="86"/>
      <c r="N8" s="12">
        <v>2024</v>
      </c>
    </row>
    <row r="9" spans="1:19" ht="15" customHeight="1">
      <c r="A9" s="5"/>
      <c r="B9" s="5"/>
      <c r="K9" s="82" t="s">
        <v>6</v>
      </c>
      <c r="L9" s="82"/>
      <c r="M9" s="142">
        <f>M47</f>
        <v>5486.3889473684212</v>
      </c>
      <c r="N9" s="143"/>
    </row>
    <row r="10" spans="1:19" ht="13.5" customHeight="1">
      <c r="A10" s="5"/>
      <c r="B10" s="5" t="s">
        <v>7</v>
      </c>
      <c r="N10" s="12"/>
    </row>
    <row r="11" spans="1:19" ht="11.25" customHeight="1">
      <c r="A11" s="15"/>
      <c r="B11" s="144">
        <f>$M$9</f>
        <v>5486.3889473684212</v>
      </c>
      <c r="C11" s="145"/>
      <c r="D11" s="146" t="s">
        <v>66</v>
      </c>
      <c r="E11" s="146"/>
      <c r="F11" s="146"/>
      <c r="G11" s="146"/>
      <c r="H11" s="146"/>
      <c r="I11" s="146"/>
      <c r="J11" s="146"/>
      <c r="K11" s="146"/>
      <c r="L11" s="146"/>
      <c r="M11" s="146"/>
      <c r="N11" s="147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32" t="s">
        <v>59</v>
      </c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4"/>
    </row>
    <row r="14" spans="1:19" ht="11.25" customHeight="1">
      <c r="A14" s="5"/>
      <c r="B14" s="135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4"/>
    </row>
    <row r="15" spans="1:19" ht="11.25" customHeight="1">
      <c r="A15" s="5"/>
      <c r="B15" s="135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4"/>
      <c r="S15" s="4" t="s">
        <v>9</v>
      </c>
    </row>
    <row r="16" spans="1:19" ht="11.25" customHeight="1">
      <c r="A16" s="5"/>
      <c r="B16" s="5"/>
      <c r="E16" s="16">
        <v>23</v>
      </c>
      <c r="F16" s="14" t="s">
        <v>5</v>
      </c>
      <c r="G16" s="136" t="s">
        <v>58</v>
      </c>
      <c r="H16" s="86"/>
      <c r="I16" s="14" t="s">
        <v>10</v>
      </c>
      <c r="J16" s="16">
        <v>24</v>
      </c>
      <c r="K16" s="14" t="s">
        <v>11</v>
      </c>
      <c r="L16" s="136" t="s">
        <v>58</v>
      </c>
      <c r="M16" s="86"/>
      <c r="N16" s="12">
        <v>2024</v>
      </c>
    </row>
    <row r="17" spans="1:14" ht="12" customHeight="1" thickBot="1">
      <c r="A17" s="5"/>
      <c r="B17" s="118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20"/>
    </row>
    <row r="18" spans="1:14" ht="12" customHeight="1" thickBot="1">
      <c r="A18" s="5"/>
      <c r="B18" s="81" t="s">
        <v>12</v>
      </c>
      <c r="C18" s="137"/>
      <c r="D18" s="17"/>
      <c r="E18" s="138" t="s">
        <v>13</v>
      </c>
      <c r="F18" s="139"/>
      <c r="G18" s="140"/>
      <c r="H18" s="17" t="s">
        <v>14</v>
      </c>
      <c r="I18" s="138" t="s">
        <v>15</v>
      </c>
      <c r="J18" s="140"/>
      <c r="K18" s="17"/>
      <c r="L18" s="138" t="s">
        <v>16</v>
      </c>
      <c r="M18" s="140"/>
      <c r="N18" s="17"/>
    </row>
    <row r="19" spans="1:14">
      <c r="A19" s="5"/>
      <c r="B19" s="118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20"/>
    </row>
    <row r="20" spans="1:14" ht="12.75" customHeight="1">
      <c r="A20" s="5"/>
      <c r="B20" s="121"/>
      <c r="C20" s="122"/>
      <c r="D20" s="122"/>
      <c r="E20" s="123"/>
      <c r="F20" s="124"/>
      <c r="G20" s="108"/>
      <c r="H20" s="108"/>
      <c r="I20" s="125"/>
      <c r="J20" s="124"/>
      <c r="K20" s="125"/>
      <c r="L20" s="124"/>
      <c r="M20" s="108"/>
      <c r="N20" s="126"/>
    </row>
    <row r="21" spans="1:14">
      <c r="A21" s="5"/>
      <c r="B21" s="127" t="s">
        <v>17</v>
      </c>
      <c r="C21" s="128"/>
      <c r="D21" s="128"/>
      <c r="E21" s="129"/>
      <c r="F21" s="130" t="s">
        <v>18</v>
      </c>
      <c r="G21" s="128"/>
      <c r="H21" s="128"/>
      <c r="I21" s="129"/>
      <c r="J21" s="130" t="s">
        <v>19</v>
      </c>
      <c r="K21" s="129"/>
      <c r="L21" s="130" t="s">
        <v>20</v>
      </c>
      <c r="M21" s="128"/>
      <c r="N21" s="131"/>
    </row>
    <row r="22" spans="1:14">
      <c r="A22" s="5"/>
      <c r="B22" s="18" t="s">
        <v>21</v>
      </c>
      <c r="E22" s="10"/>
      <c r="N22" s="12"/>
    </row>
    <row r="23" spans="1:14">
      <c r="A23" s="5"/>
      <c r="B23" s="5"/>
      <c r="C23" s="4" t="s">
        <v>22</v>
      </c>
      <c r="E23" s="14"/>
      <c r="F23" s="86" t="s">
        <v>23</v>
      </c>
      <c r="G23" s="86"/>
      <c r="J23" s="10"/>
      <c r="N23" s="12"/>
    </row>
    <row r="24" spans="1:14">
      <c r="A24" s="5"/>
      <c r="B24" s="5" t="s">
        <v>24</v>
      </c>
      <c r="D24" s="19">
        <v>1</v>
      </c>
      <c r="E24" s="14" t="s">
        <v>25</v>
      </c>
      <c r="F24" s="114">
        <v>2388.54</v>
      </c>
      <c r="G24" s="115"/>
      <c r="H24" s="4" t="s">
        <v>26</v>
      </c>
      <c r="J24" s="20"/>
      <c r="M24" s="112"/>
      <c r="N24" s="113"/>
    </row>
    <row r="25" spans="1:14">
      <c r="A25" s="5"/>
      <c r="B25" s="5" t="s">
        <v>24</v>
      </c>
      <c r="D25" s="19">
        <v>1</v>
      </c>
      <c r="E25" s="14" t="s">
        <v>25</v>
      </c>
      <c r="F25" s="116">
        <v>1194.27</v>
      </c>
      <c r="G25" s="116"/>
      <c r="H25" s="4" t="s">
        <v>27</v>
      </c>
      <c r="J25" s="10"/>
      <c r="M25" s="112"/>
      <c r="N25" s="113"/>
    </row>
    <row r="26" spans="1:14">
      <c r="A26" s="5"/>
      <c r="B26" s="18" t="s">
        <v>28</v>
      </c>
      <c r="D26" s="21"/>
      <c r="E26" s="14"/>
      <c r="F26" s="117"/>
      <c r="G26" s="117"/>
      <c r="M26" s="112"/>
      <c r="N26" s="113"/>
    </row>
    <row r="27" spans="1:14">
      <c r="A27" s="5"/>
      <c r="B27" s="5" t="s">
        <v>5</v>
      </c>
      <c r="C27" s="86" t="s">
        <v>29</v>
      </c>
      <c r="D27" s="86"/>
      <c r="E27" s="86"/>
      <c r="F27" s="14" t="s">
        <v>25</v>
      </c>
      <c r="G27" s="111" t="s">
        <v>30</v>
      </c>
      <c r="H27" s="111"/>
      <c r="I27" s="111"/>
      <c r="J27" s="22">
        <v>336</v>
      </c>
      <c r="K27" s="4" t="s">
        <v>31</v>
      </c>
      <c r="M27" s="112"/>
      <c r="N27" s="113"/>
    </row>
    <row r="28" spans="1:14">
      <c r="A28" s="5"/>
      <c r="B28" s="5" t="s">
        <v>5</v>
      </c>
      <c r="C28" s="111" t="s">
        <v>30</v>
      </c>
      <c r="D28" s="111"/>
      <c r="E28" s="111"/>
      <c r="F28" s="14" t="s">
        <v>25</v>
      </c>
      <c r="G28" s="111" t="s">
        <v>29</v>
      </c>
      <c r="H28" s="111"/>
      <c r="I28" s="111"/>
      <c r="J28" s="22">
        <v>336</v>
      </c>
      <c r="K28" s="4" t="s">
        <v>31</v>
      </c>
      <c r="N28" s="23"/>
    </row>
    <row r="29" spans="1:14">
      <c r="A29" s="5"/>
      <c r="B29" s="5" t="s">
        <v>5</v>
      </c>
      <c r="C29" s="111" t="s">
        <v>32</v>
      </c>
      <c r="D29" s="111"/>
      <c r="E29" s="111"/>
      <c r="F29" s="14" t="s">
        <v>25</v>
      </c>
      <c r="G29" s="111" t="s">
        <v>32</v>
      </c>
      <c r="H29" s="111"/>
      <c r="I29" s="111"/>
      <c r="J29" s="22">
        <v>150</v>
      </c>
      <c r="K29" s="4" t="s">
        <v>31</v>
      </c>
      <c r="N29" s="12"/>
    </row>
    <row r="30" spans="1:14">
      <c r="A30" s="5"/>
      <c r="B30" s="5" t="s">
        <v>5</v>
      </c>
      <c r="C30" s="86"/>
      <c r="D30" s="86"/>
      <c r="E30" s="86"/>
      <c r="F30" s="14" t="s">
        <v>25</v>
      </c>
      <c r="G30" s="111"/>
      <c r="H30" s="111"/>
      <c r="I30" s="111"/>
      <c r="J30" s="22"/>
      <c r="K30" s="4" t="s">
        <v>31</v>
      </c>
      <c r="N30" s="12"/>
    </row>
    <row r="31" spans="1:14" ht="11.25" customHeight="1">
      <c r="A31" s="5"/>
      <c r="B31" s="5" t="s">
        <v>5</v>
      </c>
      <c r="C31" s="111"/>
      <c r="D31" s="111"/>
      <c r="E31" s="111"/>
      <c r="F31" s="14" t="s">
        <v>25</v>
      </c>
      <c r="G31" s="86"/>
      <c r="H31" s="86"/>
      <c r="I31" s="86"/>
      <c r="J31" s="22"/>
      <c r="K31" s="4" t="s">
        <v>31</v>
      </c>
      <c r="N31" s="12"/>
    </row>
    <row r="32" spans="1:14">
      <c r="A32" s="5"/>
      <c r="B32" s="5" t="s">
        <v>5</v>
      </c>
      <c r="C32" s="86"/>
      <c r="D32" s="86"/>
      <c r="E32" s="86"/>
      <c r="F32" s="14" t="s">
        <v>25</v>
      </c>
      <c r="G32" s="86"/>
      <c r="H32" s="86"/>
      <c r="I32" s="86"/>
      <c r="J32" s="22"/>
      <c r="K32" s="4" t="s">
        <v>31</v>
      </c>
      <c r="N32" s="12"/>
    </row>
    <row r="33" spans="1:15" ht="11.25" customHeight="1">
      <c r="A33" s="5"/>
      <c r="B33" s="5" t="s">
        <v>5</v>
      </c>
      <c r="C33" s="108"/>
      <c r="D33" s="108"/>
      <c r="E33" s="108"/>
      <c r="F33" s="14" t="s">
        <v>25</v>
      </c>
      <c r="G33" s="86"/>
      <c r="H33" s="86"/>
      <c r="I33" s="86"/>
      <c r="J33" s="22"/>
      <c r="K33" s="4" t="s">
        <v>31</v>
      </c>
      <c r="N33" s="12"/>
    </row>
    <row r="34" spans="1:15">
      <c r="A34" s="5"/>
      <c r="B34" s="5" t="s">
        <v>5</v>
      </c>
      <c r="C34" s="86"/>
      <c r="D34" s="86"/>
      <c r="E34" s="86"/>
      <c r="F34" s="14" t="s">
        <v>25</v>
      </c>
      <c r="G34" s="86"/>
      <c r="H34" s="86"/>
      <c r="I34" s="86"/>
      <c r="J34" s="22"/>
      <c r="K34" s="4" t="s">
        <v>31</v>
      </c>
      <c r="N34" s="12"/>
    </row>
    <row r="35" spans="1:15">
      <c r="A35" s="5"/>
      <c r="B35" s="5"/>
      <c r="C35" s="86"/>
      <c r="D35" s="86"/>
      <c r="E35" s="86"/>
      <c r="F35" s="14" t="s">
        <v>25</v>
      </c>
      <c r="G35" s="86"/>
      <c r="H35" s="86"/>
      <c r="I35" s="86"/>
      <c r="J35" s="22"/>
      <c r="K35" s="4" t="s">
        <v>31</v>
      </c>
      <c r="N35" s="12"/>
    </row>
    <row r="36" spans="1:15">
      <c r="A36" s="5"/>
      <c r="B36" s="5"/>
      <c r="C36" s="86"/>
      <c r="D36" s="86"/>
      <c r="E36" s="86"/>
      <c r="F36" s="14" t="s">
        <v>25</v>
      </c>
      <c r="G36" s="86"/>
      <c r="H36" s="86"/>
      <c r="I36" s="86"/>
      <c r="J36" s="22"/>
      <c r="K36" s="4" t="s">
        <v>31</v>
      </c>
      <c r="N36" s="12"/>
    </row>
    <row r="37" spans="1:15">
      <c r="A37" s="5"/>
      <c r="B37" s="5"/>
      <c r="C37" s="86"/>
      <c r="D37" s="86"/>
      <c r="E37" s="86"/>
      <c r="F37" s="14" t="s">
        <v>25</v>
      </c>
      <c r="G37" s="86"/>
      <c r="H37" s="86"/>
      <c r="I37" s="86"/>
      <c r="J37" s="22"/>
      <c r="K37" s="4" t="s">
        <v>31</v>
      </c>
      <c r="N37" s="12"/>
    </row>
    <row r="38" spans="1:15">
      <c r="A38" s="5"/>
      <c r="B38" s="5"/>
      <c r="C38" s="86"/>
      <c r="D38" s="86"/>
      <c r="E38" s="86"/>
      <c r="F38" s="14" t="s">
        <v>25</v>
      </c>
      <c r="G38" s="86"/>
      <c r="H38" s="86"/>
      <c r="I38" s="86"/>
      <c r="J38" s="22"/>
      <c r="K38" s="4" t="s">
        <v>31</v>
      </c>
      <c r="N38" s="12"/>
    </row>
    <row r="39" spans="1:15">
      <c r="A39" s="5"/>
      <c r="B39" s="5"/>
      <c r="C39" s="108"/>
      <c r="D39" s="108"/>
      <c r="E39" s="108"/>
      <c r="F39" s="14" t="s">
        <v>25</v>
      </c>
      <c r="G39" s="108"/>
      <c r="H39" s="108"/>
      <c r="I39" s="108"/>
      <c r="J39" s="24"/>
      <c r="K39" s="4" t="s">
        <v>31</v>
      </c>
      <c r="N39" s="12"/>
    </row>
    <row r="40" spans="1:15" ht="22.5">
      <c r="A40" s="5"/>
      <c r="B40" s="5"/>
      <c r="C40" s="6"/>
      <c r="F40" s="14"/>
      <c r="G40" s="109" t="s">
        <v>33</v>
      </c>
      <c r="H40" s="109"/>
      <c r="I40" s="109"/>
      <c r="J40" s="25">
        <f>SUM(J27:J39)</f>
        <v>822</v>
      </c>
      <c r="K40" s="26"/>
      <c r="L40" s="27" t="s">
        <v>34</v>
      </c>
      <c r="M40" s="94">
        <f>(D24*F24)+(D25*F25)</f>
        <v>3582.81</v>
      </c>
      <c r="N40" s="95"/>
    </row>
    <row r="41" spans="1:15" ht="11.25" customHeight="1">
      <c r="A41" s="5"/>
      <c r="B41" s="5"/>
      <c r="C41" s="6"/>
      <c r="F41" s="14"/>
      <c r="G41" s="82" t="s">
        <v>35</v>
      </c>
      <c r="H41" s="82"/>
      <c r="I41" s="82"/>
      <c r="J41" s="8">
        <v>9.5</v>
      </c>
      <c r="K41" s="102" t="s">
        <v>36</v>
      </c>
      <c r="L41" s="105"/>
      <c r="M41" s="106" t="s">
        <v>37</v>
      </c>
      <c r="N41" s="107"/>
    </row>
    <row r="42" spans="1:15" ht="10.5" customHeight="1">
      <c r="A42" s="5"/>
      <c r="B42" s="5"/>
      <c r="C42" s="6"/>
      <c r="F42" s="14"/>
      <c r="G42" s="82" t="s">
        <v>38</v>
      </c>
      <c r="H42" s="82"/>
      <c r="I42" s="82"/>
      <c r="J42" s="28">
        <f>J40/J41</f>
        <v>86.526315789473685</v>
      </c>
      <c r="K42" s="102" t="s">
        <v>39</v>
      </c>
      <c r="L42" s="105"/>
      <c r="M42" s="106"/>
      <c r="N42" s="107"/>
    </row>
    <row r="43" spans="1:15" ht="15" customHeight="1">
      <c r="A43" s="5"/>
      <c r="B43" s="5"/>
      <c r="C43" s="6"/>
      <c r="F43" s="14"/>
      <c r="G43" s="82" t="s">
        <v>40</v>
      </c>
      <c r="H43" s="82"/>
      <c r="I43" s="82"/>
      <c r="J43" s="29">
        <v>22</v>
      </c>
      <c r="K43" s="26"/>
      <c r="L43" s="30" t="s">
        <v>28</v>
      </c>
      <c r="M43" s="103">
        <f>J42*J43</f>
        <v>1903.578947368421</v>
      </c>
      <c r="N43" s="104"/>
    </row>
    <row r="44" spans="1:15" ht="11.25" customHeight="1">
      <c r="A44" s="5"/>
      <c r="B44" s="5"/>
      <c r="C44" s="6"/>
      <c r="F44" s="14"/>
      <c r="G44" s="14"/>
      <c r="I44" s="8"/>
      <c r="K44" s="102" t="s">
        <v>41</v>
      </c>
      <c r="L44" s="102"/>
      <c r="M44" s="94"/>
      <c r="N44" s="95"/>
    </row>
    <row r="45" spans="1:15">
      <c r="A45" s="5"/>
      <c r="B45" s="5"/>
      <c r="C45" s="6"/>
      <c r="F45" s="14"/>
      <c r="G45" s="14"/>
      <c r="H45" s="8"/>
      <c r="I45" s="8"/>
      <c r="J45" s="30"/>
      <c r="K45" s="30"/>
      <c r="L45" s="30" t="s">
        <v>42</v>
      </c>
      <c r="M45" s="94"/>
      <c r="N45" s="95"/>
    </row>
    <row r="46" spans="1:15">
      <c r="A46" s="5"/>
      <c r="B46" s="5"/>
      <c r="E46" s="26"/>
      <c r="F46" s="93"/>
      <c r="G46" s="93"/>
      <c r="H46" s="30"/>
      <c r="I46" s="30"/>
      <c r="J46" s="10"/>
      <c r="K46" s="102" t="s">
        <v>43</v>
      </c>
      <c r="L46" s="102" t="s">
        <v>43</v>
      </c>
      <c r="M46" s="94"/>
      <c r="N46" s="95"/>
      <c r="O46" s="31"/>
    </row>
    <row r="47" spans="1:15">
      <c r="A47" s="5"/>
      <c r="B47" s="5"/>
      <c r="E47" s="26"/>
      <c r="F47" s="93"/>
      <c r="G47" s="93"/>
      <c r="H47" s="30"/>
      <c r="I47" s="30"/>
      <c r="J47" s="30"/>
      <c r="K47" s="102" t="s">
        <v>44</v>
      </c>
      <c r="L47" s="102"/>
      <c r="M47" s="103">
        <f>SUM(M40:N46)</f>
        <v>5486.3889473684212</v>
      </c>
      <c r="N47" s="104"/>
    </row>
    <row r="48" spans="1:15">
      <c r="A48" s="5"/>
      <c r="B48" s="5"/>
      <c r="E48" s="26"/>
      <c r="F48" s="93"/>
      <c r="G48" s="93"/>
      <c r="H48" s="30"/>
      <c r="I48" s="30"/>
      <c r="J48" s="30"/>
      <c r="M48" s="94"/>
      <c r="N48" s="95"/>
    </row>
    <row r="49" spans="1:14">
      <c r="A49" s="5"/>
      <c r="B49" s="5"/>
      <c r="C49" s="10"/>
      <c r="E49" s="26"/>
      <c r="F49" s="93"/>
      <c r="G49" s="93"/>
      <c r="H49" s="30"/>
      <c r="I49" s="30"/>
      <c r="J49" s="30"/>
      <c r="M49" s="96"/>
      <c r="N49" s="97"/>
    </row>
    <row r="50" spans="1:14">
      <c r="A50" s="5"/>
      <c r="B50" s="32" t="s">
        <v>45</v>
      </c>
      <c r="C50" s="33"/>
      <c r="D50" s="33"/>
      <c r="E50" s="33"/>
      <c r="F50" s="33"/>
      <c r="G50" s="34"/>
      <c r="H50" s="30"/>
      <c r="I50" s="30"/>
      <c r="J50" s="30"/>
      <c r="L50" s="26"/>
      <c r="M50" s="35"/>
      <c r="N50" s="36"/>
    </row>
    <row r="51" spans="1:14">
      <c r="A51" s="5"/>
      <c r="B51" s="37"/>
      <c r="C51" s="38"/>
      <c r="D51" s="38"/>
      <c r="E51" s="38"/>
      <c r="F51" s="38"/>
      <c r="G51" s="39"/>
      <c r="N51" s="12"/>
    </row>
    <row r="52" spans="1:14">
      <c r="A52" s="5"/>
      <c r="B52" s="40"/>
      <c r="C52" s="38"/>
      <c r="D52" s="38"/>
      <c r="E52" s="38"/>
      <c r="F52" s="38"/>
      <c r="G52" s="39"/>
      <c r="N52" s="12"/>
    </row>
    <row r="53" spans="1:14">
      <c r="A53" s="5"/>
      <c r="B53" s="40"/>
      <c r="C53" s="38"/>
      <c r="D53" s="38"/>
      <c r="E53" s="38"/>
      <c r="F53" s="38"/>
      <c r="G53" s="39"/>
      <c r="N53" s="12"/>
    </row>
    <row r="54" spans="1:14">
      <c r="A54" s="5"/>
      <c r="B54" s="40"/>
      <c r="C54" s="38"/>
      <c r="D54" s="38"/>
      <c r="E54" s="38"/>
      <c r="F54" s="38"/>
      <c r="G54" s="39"/>
      <c r="H54" s="41"/>
      <c r="N54" s="12"/>
    </row>
    <row r="55" spans="1:14">
      <c r="A55" s="5"/>
      <c r="B55" s="42"/>
      <c r="C55" s="24"/>
      <c r="D55" s="24"/>
      <c r="E55" s="24"/>
      <c r="F55" s="24"/>
      <c r="G55" s="43"/>
      <c r="N55" s="12"/>
    </row>
    <row r="56" spans="1:14">
      <c r="A56" s="5"/>
      <c r="B56" s="42"/>
      <c r="C56" s="24"/>
      <c r="D56" s="24"/>
      <c r="E56" s="24"/>
      <c r="F56" s="24"/>
      <c r="G56" s="43"/>
      <c r="N56" s="12"/>
    </row>
    <row r="57" spans="1:14">
      <c r="A57" s="5"/>
      <c r="B57" s="42"/>
      <c r="C57" s="24"/>
      <c r="D57" s="24"/>
      <c r="E57" s="24"/>
      <c r="F57" s="24"/>
      <c r="G57" s="43"/>
      <c r="N57" s="12"/>
    </row>
    <row r="58" spans="1:14">
      <c r="A58" s="5"/>
      <c r="B58" s="98" t="s">
        <v>46</v>
      </c>
      <c r="C58" s="99"/>
      <c r="D58" s="99"/>
      <c r="E58" s="99"/>
      <c r="F58" s="99"/>
      <c r="G58" s="99"/>
      <c r="I58" s="100" t="s">
        <v>47</v>
      </c>
      <c r="J58" s="100"/>
      <c r="K58" s="100"/>
      <c r="L58" s="100"/>
      <c r="M58" s="100"/>
      <c r="N58" s="101"/>
    </row>
    <row r="59" spans="1:14" ht="1.5" customHeight="1">
      <c r="A59" s="5"/>
      <c r="B59" s="44"/>
      <c r="C59" s="14"/>
      <c r="D59" s="14"/>
      <c r="E59" s="14"/>
      <c r="F59" s="14"/>
      <c r="G59" s="14"/>
      <c r="I59" s="14"/>
      <c r="J59" s="14"/>
      <c r="K59" s="14"/>
      <c r="L59" s="14"/>
      <c r="M59" s="14"/>
      <c r="N59" s="45"/>
    </row>
    <row r="60" spans="1:14" ht="11.25" hidden="1" customHeight="1">
      <c r="A60" s="5"/>
      <c r="B60" s="81"/>
      <c r="C60" s="82"/>
      <c r="D60" s="82"/>
      <c r="E60" s="82"/>
      <c r="F60" s="82"/>
      <c r="G60" s="82"/>
      <c r="N60" s="12"/>
    </row>
    <row r="61" spans="1:14" ht="16.5" customHeight="1">
      <c r="A61" s="5"/>
      <c r="B61" s="85" t="s">
        <v>48</v>
      </c>
      <c r="C61" s="86"/>
      <c r="D61" s="86"/>
      <c r="E61" s="86"/>
      <c r="F61" s="86"/>
      <c r="G61" s="86"/>
      <c r="I61" s="86" t="s">
        <v>49</v>
      </c>
      <c r="J61" s="86"/>
      <c r="K61" s="86"/>
      <c r="L61" s="86"/>
      <c r="M61" s="86"/>
      <c r="N61" s="87"/>
    </row>
    <row r="62" spans="1:14">
      <c r="A62" s="5"/>
      <c r="B62" s="81" t="s">
        <v>50</v>
      </c>
      <c r="C62" s="82"/>
      <c r="D62" s="82"/>
      <c r="E62" s="82"/>
      <c r="F62" s="82"/>
      <c r="G62" s="82"/>
      <c r="I62" s="88" t="s">
        <v>50</v>
      </c>
      <c r="J62" s="88"/>
      <c r="K62" s="88"/>
      <c r="L62" s="88"/>
      <c r="M62" s="88"/>
      <c r="N62" s="89"/>
    </row>
    <row r="63" spans="1:14" ht="26.25" customHeight="1">
      <c r="A63" s="5"/>
      <c r="B63" s="90" t="s">
        <v>51</v>
      </c>
      <c r="C63" s="91"/>
      <c r="D63" s="91"/>
      <c r="E63" s="91"/>
      <c r="F63" s="91"/>
      <c r="G63" s="91"/>
      <c r="I63" s="91" t="s">
        <v>52</v>
      </c>
      <c r="J63" s="91"/>
      <c r="K63" s="91"/>
      <c r="L63" s="91"/>
      <c r="M63" s="91"/>
      <c r="N63" s="92"/>
    </row>
    <row r="64" spans="1:14" ht="2.25" customHeight="1">
      <c r="A64" s="5"/>
      <c r="B64" s="81" t="s">
        <v>53</v>
      </c>
      <c r="C64" s="82"/>
      <c r="D64" s="82"/>
      <c r="E64" s="82"/>
      <c r="F64" s="82"/>
      <c r="G64" s="82"/>
      <c r="I64" s="83" t="s">
        <v>54</v>
      </c>
      <c r="J64" s="83"/>
      <c r="K64" s="83"/>
      <c r="L64" s="83"/>
      <c r="M64" s="83"/>
      <c r="N64" s="84"/>
    </row>
    <row r="65" spans="1:14" ht="0.75" hidden="1" customHeight="1">
      <c r="A65" s="5"/>
      <c r="B65" s="5"/>
      <c r="N65" s="12"/>
    </row>
    <row r="66" spans="1:14" ht="14.25" customHeight="1" thickBot="1">
      <c r="A66" s="46"/>
      <c r="B66" s="46"/>
      <c r="C66" s="47"/>
      <c r="D66" s="47"/>
      <c r="E66" s="47"/>
      <c r="F66" s="47"/>
      <c r="G66" s="47"/>
      <c r="H66" s="47"/>
      <c r="I66" s="47" t="s">
        <v>55</v>
      </c>
      <c r="J66" s="47">
        <v>7862</v>
      </c>
      <c r="K66" s="47"/>
      <c r="L66" s="48"/>
      <c r="M66" s="48"/>
      <c r="N66" s="49"/>
    </row>
    <row r="67" spans="1:14" ht="36" customHeight="1">
      <c r="N67" s="4" t="s">
        <v>56</v>
      </c>
    </row>
    <row r="487" spans="4:4">
      <c r="D487" s="50" t="s">
        <v>57</v>
      </c>
    </row>
  </sheetData>
  <mergeCells count="92">
    <mergeCell ref="B11:C11"/>
    <mergeCell ref="D11:N11"/>
    <mergeCell ref="M2:N2"/>
    <mergeCell ref="L3:M3"/>
    <mergeCell ref="L8:M8"/>
    <mergeCell ref="K9:L9"/>
    <mergeCell ref="M9:N9"/>
    <mergeCell ref="B19:N19"/>
    <mergeCell ref="B20:E20"/>
    <mergeCell ref="F20:I20"/>
    <mergeCell ref="J20:K20"/>
    <mergeCell ref="L20:N20"/>
    <mergeCell ref="B13:N15"/>
    <mergeCell ref="G16:H16"/>
    <mergeCell ref="L16:M16"/>
    <mergeCell ref="B17:N17"/>
    <mergeCell ref="B18:C18"/>
    <mergeCell ref="E18:G18"/>
    <mergeCell ref="I18:J18"/>
    <mergeCell ref="L18:M18"/>
    <mergeCell ref="M27:N27"/>
    <mergeCell ref="C28:E28"/>
    <mergeCell ref="G28:I28"/>
    <mergeCell ref="F21:I21"/>
    <mergeCell ref="J21:K21"/>
    <mergeCell ref="L21:N21"/>
    <mergeCell ref="M24:N24"/>
    <mergeCell ref="F25:G25"/>
    <mergeCell ref="M25:N25"/>
    <mergeCell ref="F26:G26"/>
    <mergeCell ref="M26:N26"/>
    <mergeCell ref="B21:E21"/>
    <mergeCell ref="F23:G23"/>
    <mergeCell ref="F24:G24"/>
    <mergeCell ref="C27:E27"/>
    <mergeCell ref="G27:I27"/>
    <mergeCell ref="C30:E30"/>
    <mergeCell ref="G30:I30"/>
    <mergeCell ref="C31:E31"/>
    <mergeCell ref="G31:I31"/>
    <mergeCell ref="C29:E29"/>
    <mergeCell ref="G29:I29"/>
    <mergeCell ref="C32:E32"/>
    <mergeCell ref="G32:I32"/>
    <mergeCell ref="C33:E33"/>
    <mergeCell ref="G33:I33"/>
    <mergeCell ref="C34:E34"/>
    <mergeCell ref="G34:I34"/>
    <mergeCell ref="C35:E35"/>
    <mergeCell ref="G35:I35"/>
    <mergeCell ref="C36:E36"/>
    <mergeCell ref="G36:I36"/>
    <mergeCell ref="C37:E37"/>
    <mergeCell ref="G37:I3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M45:N45"/>
    <mergeCell ref="F46:G46"/>
    <mergeCell ref="K46:L46"/>
    <mergeCell ref="M46:N46"/>
    <mergeCell ref="F47:G47"/>
    <mergeCell ref="K47:L47"/>
    <mergeCell ref="M47:N47"/>
    <mergeCell ref="F48:G48"/>
    <mergeCell ref="M48:N48"/>
    <mergeCell ref="F49:G49"/>
    <mergeCell ref="M49:N49"/>
    <mergeCell ref="B58:G58"/>
    <mergeCell ref="I58:N58"/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7AF55-C86D-496E-A866-C27307636450}">
  <sheetPr>
    <pageSetUpPr fitToPage="1"/>
  </sheetPr>
  <dimension ref="A1:S487"/>
  <sheetViews>
    <sheetView topLeftCell="A25" zoomScale="120" zoomScaleNormal="120" workbookViewId="0">
      <selection activeCell="W40" sqref="W40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7.710937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24">
        <v>16</v>
      </c>
      <c r="N2" s="126"/>
    </row>
    <row r="3" spans="1:19">
      <c r="A3" s="5"/>
      <c r="B3" s="5"/>
      <c r="L3" s="99" t="s">
        <v>1</v>
      </c>
      <c r="M3" s="141"/>
      <c r="N3" s="7">
        <v>7862</v>
      </c>
    </row>
    <row r="4" spans="1:19">
      <c r="A4" s="5"/>
      <c r="B4" s="5"/>
      <c r="L4" s="67"/>
      <c r="M4" s="67"/>
      <c r="N4" s="9" t="s">
        <v>2</v>
      </c>
    </row>
    <row r="5" spans="1:19">
      <c r="A5" s="5"/>
      <c r="B5" s="5"/>
      <c r="G5" s="10"/>
      <c r="L5" s="67"/>
      <c r="M5" s="67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31</v>
      </c>
      <c r="K8" s="68" t="s">
        <v>5</v>
      </c>
      <c r="L8" s="86" t="s">
        <v>58</v>
      </c>
      <c r="M8" s="86"/>
      <c r="N8" s="12">
        <v>2024</v>
      </c>
    </row>
    <row r="9" spans="1:19" ht="15" customHeight="1">
      <c r="A9" s="5"/>
      <c r="B9" s="5"/>
      <c r="K9" s="82" t="s">
        <v>6</v>
      </c>
      <c r="L9" s="82"/>
      <c r="M9" s="142">
        <f>M47</f>
        <v>6563.5468421052628</v>
      </c>
      <c r="N9" s="143"/>
    </row>
    <row r="10" spans="1:19" ht="13.5" customHeight="1">
      <c r="A10" s="5"/>
      <c r="B10" s="5" t="s">
        <v>7</v>
      </c>
      <c r="N10" s="12"/>
    </row>
    <row r="11" spans="1:19" ht="11.25" customHeight="1">
      <c r="A11" s="71"/>
      <c r="B11" s="144">
        <f>$M$9</f>
        <v>6563.5468421052628</v>
      </c>
      <c r="C11" s="145"/>
      <c r="D11" s="146" t="s">
        <v>118</v>
      </c>
      <c r="E11" s="146"/>
      <c r="F11" s="146"/>
      <c r="G11" s="146"/>
      <c r="H11" s="146"/>
      <c r="I11" s="146"/>
      <c r="J11" s="146"/>
      <c r="K11" s="146"/>
      <c r="L11" s="146"/>
      <c r="M11" s="146"/>
      <c r="N11" s="147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32" t="s">
        <v>117</v>
      </c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4"/>
    </row>
    <row r="14" spans="1:19" ht="11.25" customHeight="1">
      <c r="A14" s="5"/>
      <c r="B14" s="135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4"/>
    </row>
    <row r="15" spans="1:19" ht="11.25" customHeight="1">
      <c r="A15" s="5"/>
      <c r="B15" s="135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4"/>
      <c r="S15" s="4" t="s">
        <v>9</v>
      </c>
    </row>
    <row r="16" spans="1:19" ht="11.25" customHeight="1">
      <c r="A16" s="5"/>
      <c r="B16" s="5"/>
      <c r="E16" s="16">
        <v>6</v>
      </c>
      <c r="F16" s="68" t="s">
        <v>5</v>
      </c>
      <c r="G16" s="136" t="s">
        <v>111</v>
      </c>
      <c r="H16" s="86"/>
      <c r="I16" s="68" t="s">
        <v>112</v>
      </c>
      <c r="J16" s="16">
        <v>7</v>
      </c>
      <c r="K16" s="68" t="s">
        <v>11</v>
      </c>
      <c r="L16" s="136" t="s">
        <v>111</v>
      </c>
      <c r="M16" s="86"/>
      <c r="N16" s="12">
        <v>2024</v>
      </c>
    </row>
    <row r="17" spans="1:14" ht="12" customHeight="1" thickBot="1">
      <c r="A17" s="5"/>
      <c r="B17" s="118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20"/>
    </row>
    <row r="18" spans="1:14" ht="12" customHeight="1" thickBot="1">
      <c r="A18" s="5"/>
      <c r="B18" s="81" t="s">
        <v>12</v>
      </c>
      <c r="C18" s="137"/>
      <c r="D18" s="17"/>
      <c r="E18" s="138" t="s">
        <v>13</v>
      </c>
      <c r="F18" s="139"/>
      <c r="G18" s="140"/>
      <c r="H18" s="17" t="s">
        <v>14</v>
      </c>
      <c r="I18" s="138" t="s">
        <v>15</v>
      </c>
      <c r="J18" s="140"/>
      <c r="K18" s="17"/>
      <c r="L18" s="138" t="s">
        <v>16</v>
      </c>
      <c r="M18" s="140"/>
      <c r="N18" s="17"/>
    </row>
    <row r="19" spans="1:14">
      <c r="A19" s="5"/>
      <c r="B19" s="118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20"/>
    </row>
    <row r="20" spans="1:14" ht="12.75" customHeight="1">
      <c r="A20" s="5"/>
      <c r="B20" s="121"/>
      <c r="C20" s="122"/>
      <c r="D20" s="122"/>
      <c r="E20" s="123"/>
      <c r="F20" s="124"/>
      <c r="G20" s="108"/>
      <c r="H20" s="108"/>
      <c r="I20" s="125"/>
      <c r="J20" s="124"/>
      <c r="K20" s="125"/>
      <c r="L20" s="124"/>
      <c r="M20" s="108"/>
      <c r="N20" s="126"/>
    </row>
    <row r="21" spans="1:14">
      <c r="A21" s="5"/>
      <c r="B21" s="127" t="s">
        <v>17</v>
      </c>
      <c r="C21" s="128"/>
      <c r="D21" s="128"/>
      <c r="E21" s="129"/>
      <c r="F21" s="130" t="s">
        <v>18</v>
      </c>
      <c r="G21" s="128"/>
      <c r="H21" s="128"/>
      <c r="I21" s="129"/>
      <c r="J21" s="130" t="s">
        <v>19</v>
      </c>
      <c r="K21" s="129"/>
      <c r="L21" s="130" t="s">
        <v>20</v>
      </c>
      <c r="M21" s="128"/>
      <c r="N21" s="131"/>
    </row>
    <row r="22" spans="1:14">
      <c r="A22" s="5"/>
      <c r="B22" s="18" t="s">
        <v>21</v>
      </c>
      <c r="E22" s="10"/>
      <c r="N22" s="12"/>
    </row>
    <row r="23" spans="1:14">
      <c r="A23" s="5"/>
      <c r="B23" s="5"/>
      <c r="C23" s="4" t="s">
        <v>22</v>
      </c>
      <c r="E23" s="68"/>
      <c r="F23" s="86" t="s">
        <v>23</v>
      </c>
      <c r="G23" s="86"/>
      <c r="J23" s="10"/>
      <c r="N23" s="12"/>
    </row>
    <row r="24" spans="1:14">
      <c r="A24" s="5"/>
      <c r="B24" s="5" t="s">
        <v>24</v>
      </c>
      <c r="D24" s="19">
        <v>1</v>
      </c>
      <c r="E24" s="68" t="s">
        <v>25</v>
      </c>
      <c r="F24" s="114">
        <v>2388.54</v>
      </c>
      <c r="G24" s="115"/>
      <c r="H24" s="4" t="s">
        <v>26</v>
      </c>
      <c r="J24" s="20"/>
      <c r="M24" s="112"/>
      <c r="N24" s="113"/>
    </row>
    <row r="25" spans="1:14">
      <c r="A25" s="5"/>
      <c r="B25" s="5" t="s">
        <v>24</v>
      </c>
      <c r="D25" s="19">
        <v>1</v>
      </c>
      <c r="E25" s="68" t="s">
        <v>25</v>
      </c>
      <c r="F25" s="116">
        <v>1194.27</v>
      </c>
      <c r="G25" s="116"/>
      <c r="H25" s="4" t="s">
        <v>27</v>
      </c>
      <c r="J25" s="10"/>
      <c r="M25" s="112"/>
      <c r="N25" s="113"/>
    </row>
    <row r="26" spans="1:14">
      <c r="A26" s="5"/>
      <c r="B26" s="18" t="s">
        <v>28</v>
      </c>
      <c r="D26" s="21"/>
      <c r="E26" s="68"/>
      <c r="F26" s="117"/>
      <c r="G26" s="117"/>
      <c r="M26" s="112"/>
      <c r="N26" s="113"/>
    </row>
    <row r="27" spans="1:14">
      <c r="A27" s="5"/>
      <c r="B27" s="5" t="s">
        <v>5</v>
      </c>
      <c r="C27" s="111" t="s">
        <v>29</v>
      </c>
      <c r="D27" s="111"/>
      <c r="E27" s="111"/>
      <c r="F27" s="68" t="s">
        <v>25</v>
      </c>
      <c r="G27" s="111" t="s">
        <v>113</v>
      </c>
      <c r="H27" s="111"/>
      <c r="I27" s="111"/>
      <c r="J27" s="22">
        <v>493</v>
      </c>
      <c r="K27" s="4" t="s">
        <v>31</v>
      </c>
      <c r="M27" s="112"/>
      <c r="N27" s="113"/>
    </row>
    <row r="28" spans="1:14">
      <c r="A28" s="5"/>
      <c r="B28" s="5" t="s">
        <v>5</v>
      </c>
      <c r="C28" s="111" t="s">
        <v>113</v>
      </c>
      <c r="D28" s="111"/>
      <c r="E28" s="111"/>
      <c r="F28" s="68" t="s">
        <v>25</v>
      </c>
      <c r="G28" s="111" t="s">
        <v>113</v>
      </c>
      <c r="H28" s="111"/>
      <c r="I28" s="111"/>
      <c r="J28" s="22"/>
      <c r="K28" s="4" t="s">
        <v>31</v>
      </c>
      <c r="N28" s="23"/>
    </row>
    <row r="29" spans="1:14">
      <c r="A29" s="5"/>
      <c r="B29" s="5" t="s">
        <v>5</v>
      </c>
      <c r="C29" s="111" t="s">
        <v>113</v>
      </c>
      <c r="D29" s="111"/>
      <c r="E29" s="111"/>
      <c r="F29" s="68" t="s">
        <v>25</v>
      </c>
      <c r="G29" s="111" t="s">
        <v>114</v>
      </c>
      <c r="H29" s="111"/>
      <c r="I29" s="111"/>
      <c r="J29" s="22">
        <v>493</v>
      </c>
      <c r="K29" s="4" t="s">
        <v>31</v>
      </c>
      <c r="N29" s="12"/>
    </row>
    <row r="30" spans="1:14">
      <c r="A30" s="5"/>
      <c r="B30" s="5" t="s">
        <v>5</v>
      </c>
      <c r="C30" s="111" t="s">
        <v>32</v>
      </c>
      <c r="D30" s="111"/>
      <c r="E30" s="111"/>
      <c r="F30" s="68" t="s">
        <v>25</v>
      </c>
      <c r="G30" s="111" t="s">
        <v>32</v>
      </c>
      <c r="H30" s="111"/>
      <c r="I30" s="111"/>
      <c r="J30" s="22">
        <v>150</v>
      </c>
      <c r="K30" s="4" t="s">
        <v>31</v>
      </c>
      <c r="N30" s="12"/>
    </row>
    <row r="31" spans="1:14" ht="11.25" customHeight="1">
      <c r="A31" s="5"/>
      <c r="B31" s="5" t="s">
        <v>5</v>
      </c>
      <c r="C31" s="111"/>
      <c r="D31" s="111"/>
      <c r="E31" s="111"/>
      <c r="F31" s="68" t="s">
        <v>25</v>
      </c>
      <c r="G31" s="111"/>
      <c r="H31" s="111"/>
      <c r="I31" s="111"/>
      <c r="J31" s="22"/>
      <c r="K31" s="4" t="s">
        <v>31</v>
      </c>
      <c r="N31" s="12"/>
    </row>
    <row r="32" spans="1:14">
      <c r="A32" s="5"/>
      <c r="B32" s="5" t="s">
        <v>5</v>
      </c>
      <c r="C32" s="86"/>
      <c r="D32" s="86"/>
      <c r="E32" s="86"/>
      <c r="F32" s="68" t="s">
        <v>25</v>
      </c>
      <c r="G32" s="86"/>
      <c r="H32" s="86"/>
      <c r="I32" s="86"/>
      <c r="J32" s="22"/>
      <c r="K32" s="4" t="s">
        <v>31</v>
      </c>
      <c r="N32" s="12"/>
    </row>
    <row r="33" spans="1:15" ht="11.25" customHeight="1">
      <c r="A33" s="5"/>
      <c r="B33" s="5" t="s">
        <v>5</v>
      </c>
      <c r="C33" s="110"/>
      <c r="D33" s="110"/>
      <c r="E33" s="110"/>
      <c r="F33" s="65" t="s">
        <v>25</v>
      </c>
      <c r="G33" s="111"/>
      <c r="H33" s="111"/>
      <c r="I33" s="111"/>
      <c r="J33" s="66"/>
      <c r="K33" s="4" t="s">
        <v>31</v>
      </c>
      <c r="N33" s="12"/>
    </row>
    <row r="34" spans="1:15">
      <c r="A34" s="5"/>
      <c r="B34" s="5" t="s">
        <v>5</v>
      </c>
      <c r="C34" s="86"/>
      <c r="D34" s="86"/>
      <c r="E34" s="86"/>
      <c r="F34" s="68" t="s">
        <v>25</v>
      </c>
      <c r="G34" s="86"/>
      <c r="H34" s="86"/>
      <c r="I34" s="86"/>
      <c r="J34" s="22"/>
      <c r="K34" s="4" t="s">
        <v>31</v>
      </c>
      <c r="N34" s="12"/>
    </row>
    <row r="35" spans="1:15">
      <c r="A35" s="5"/>
      <c r="B35" s="5"/>
      <c r="C35" s="86"/>
      <c r="D35" s="86"/>
      <c r="E35" s="86"/>
      <c r="F35" s="68" t="s">
        <v>25</v>
      </c>
      <c r="G35" s="86"/>
      <c r="H35" s="86"/>
      <c r="I35" s="86"/>
      <c r="J35" s="22"/>
      <c r="K35" s="4" t="s">
        <v>31</v>
      </c>
      <c r="N35" s="12"/>
    </row>
    <row r="36" spans="1:15">
      <c r="A36" s="5"/>
      <c r="B36" s="5"/>
      <c r="C36" s="86"/>
      <c r="D36" s="86"/>
      <c r="E36" s="86"/>
      <c r="F36" s="68" t="s">
        <v>25</v>
      </c>
      <c r="G36" s="86"/>
      <c r="H36" s="86"/>
      <c r="I36" s="86"/>
      <c r="J36" s="22"/>
      <c r="K36" s="4" t="s">
        <v>31</v>
      </c>
      <c r="N36" s="12"/>
    </row>
    <row r="37" spans="1:15">
      <c r="A37" s="5"/>
      <c r="B37" s="5"/>
      <c r="C37" s="86"/>
      <c r="D37" s="86"/>
      <c r="E37" s="86"/>
      <c r="F37" s="68" t="s">
        <v>25</v>
      </c>
      <c r="G37" s="86"/>
      <c r="H37" s="86"/>
      <c r="I37" s="86"/>
      <c r="J37" s="22"/>
      <c r="K37" s="4" t="s">
        <v>31</v>
      </c>
      <c r="N37" s="12"/>
    </row>
    <row r="38" spans="1:15">
      <c r="A38" s="5"/>
      <c r="B38" s="5"/>
      <c r="C38" s="86"/>
      <c r="D38" s="86"/>
      <c r="E38" s="86"/>
      <c r="F38" s="68" t="s">
        <v>25</v>
      </c>
      <c r="G38" s="86"/>
      <c r="H38" s="86"/>
      <c r="I38" s="86"/>
      <c r="J38" s="22"/>
      <c r="K38" s="4" t="s">
        <v>31</v>
      </c>
      <c r="N38" s="12"/>
    </row>
    <row r="39" spans="1:15">
      <c r="A39" s="5"/>
      <c r="B39" s="5"/>
      <c r="C39" s="108"/>
      <c r="D39" s="108"/>
      <c r="E39" s="108"/>
      <c r="F39" s="68" t="s">
        <v>25</v>
      </c>
      <c r="G39" s="108"/>
      <c r="H39" s="108"/>
      <c r="I39" s="108"/>
      <c r="J39" s="24"/>
      <c r="K39" s="4" t="s">
        <v>31</v>
      </c>
      <c r="N39" s="12"/>
    </row>
    <row r="40" spans="1:15" ht="22.5">
      <c r="A40" s="5"/>
      <c r="B40" s="5"/>
      <c r="C40" s="6"/>
      <c r="F40" s="68"/>
      <c r="G40" s="109" t="s">
        <v>33</v>
      </c>
      <c r="H40" s="109"/>
      <c r="I40" s="109"/>
      <c r="J40" s="25">
        <f>SUM(J27:J39)</f>
        <v>1136</v>
      </c>
      <c r="K40" s="72"/>
      <c r="L40" s="73" t="s">
        <v>34</v>
      </c>
      <c r="M40" s="94">
        <f>(D24*F24)+(D25*F25)</f>
        <v>3582.81</v>
      </c>
      <c r="N40" s="95"/>
    </row>
    <row r="41" spans="1:15" ht="11.25" customHeight="1">
      <c r="A41" s="5"/>
      <c r="B41" s="5"/>
      <c r="C41" s="6"/>
      <c r="F41" s="68"/>
      <c r="G41" s="82" t="s">
        <v>35</v>
      </c>
      <c r="H41" s="82"/>
      <c r="I41" s="82"/>
      <c r="J41" s="67">
        <v>9.5</v>
      </c>
      <c r="K41" s="102" t="s">
        <v>36</v>
      </c>
      <c r="L41" s="105"/>
      <c r="M41" s="106" t="s">
        <v>37</v>
      </c>
      <c r="N41" s="107"/>
    </row>
    <row r="42" spans="1:15" ht="10.5" customHeight="1">
      <c r="A42" s="5"/>
      <c r="B42" s="5"/>
      <c r="C42" s="6"/>
      <c r="F42" s="68"/>
      <c r="G42" s="82" t="s">
        <v>38</v>
      </c>
      <c r="H42" s="82"/>
      <c r="I42" s="82"/>
      <c r="J42" s="28">
        <f>J40/J41</f>
        <v>119.57894736842105</v>
      </c>
      <c r="K42" s="102" t="s">
        <v>39</v>
      </c>
      <c r="L42" s="105"/>
      <c r="M42" s="106">
        <v>350</v>
      </c>
      <c r="N42" s="107"/>
    </row>
    <row r="43" spans="1:15" ht="15" customHeight="1">
      <c r="A43" s="5"/>
      <c r="B43" s="5"/>
      <c r="C43" s="6"/>
      <c r="F43" s="68"/>
      <c r="G43" s="82" t="s">
        <v>40</v>
      </c>
      <c r="H43" s="82"/>
      <c r="I43" s="82"/>
      <c r="J43" s="29">
        <v>22</v>
      </c>
      <c r="K43" s="72"/>
      <c r="L43" s="30" t="s">
        <v>28</v>
      </c>
      <c r="M43" s="103">
        <f>J42*J43</f>
        <v>2630.7368421052633</v>
      </c>
      <c r="N43" s="104"/>
    </row>
    <row r="44" spans="1:15" ht="11.25" customHeight="1">
      <c r="A44" s="5"/>
      <c r="B44" s="5"/>
      <c r="C44" s="6"/>
      <c r="F44" s="68"/>
      <c r="G44" s="68"/>
      <c r="I44" s="67"/>
      <c r="K44" s="102" t="s">
        <v>41</v>
      </c>
      <c r="L44" s="102"/>
      <c r="M44" s="94"/>
      <c r="N44" s="95"/>
    </row>
    <row r="45" spans="1:15">
      <c r="A45" s="5"/>
      <c r="B45" s="5"/>
      <c r="C45" s="6"/>
      <c r="F45" s="68"/>
      <c r="G45" s="68"/>
      <c r="H45" s="67"/>
      <c r="I45" s="67"/>
      <c r="J45" s="30"/>
      <c r="K45" s="30"/>
      <c r="L45" s="30" t="s">
        <v>42</v>
      </c>
      <c r="M45" s="94"/>
      <c r="N45" s="95"/>
    </row>
    <row r="46" spans="1:15">
      <c r="A46" s="5"/>
      <c r="B46" s="5"/>
      <c r="E46" s="72"/>
      <c r="F46" s="93"/>
      <c r="G46" s="93"/>
      <c r="H46" s="30"/>
      <c r="I46" s="30"/>
      <c r="J46" s="10"/>
      <c r="K46" s="102" t="s">
        <v>43</v>
      </c>
      <c r="L46" s="102" t="s">
        <v>43</v>
      </c>
      <c r="M46" s="94"/>
      <c r="N46" s="95"/>
      <c r="O46" s="31"/>
    </row>
    <row r="47" spans="1:15">
      <c r="A47" s="5"/>
      <c r="B47" s="5"/>
      <c r="E47" s="72"/>
      <c r="F47" s="93"/>
      <c r="G47" s="93"/>
      <c r="H47" s="30"/>
      <c r="I47" s="30"/>
      <c r="J47" s="30"/>
      <c r="K47" s="102" t="s">
        <v>44</v>
      </c>
      <c r="L47" s="102"/>
      <c r="M47" s="103">
        <f>SUM(M40:N46)</f>
        <v>6563.5468421052628</v>
      </c>
      <c r="N47" s="104"/>
    </row>
    <row r="48" spans="1:15">
      <c r="A48" s="5"/>
      <c r="B48" s="5"/>
      <c r="E48" s="72"/>
      <c r="F48" s="93"/>
      <c r="G48" s="93"/>
      <c r="H48" s="30"/>
      <c r="I48" s="30"/>
      <c r="J48" s="30"/>
      <c r="M48" s="94"/>
      <c r="N48" s="95"/>
    </row>
    <row r="49" spans="1:14">
      <c r="A49" s="5"/>
      <c r="B49" s="5"/>
      <c r="C49" s="10"/>
      <c r="E49" s="72"/>
      <c r="F49" s="93"/>
      <c r="G49" s="93"/>
      <c r="H49" s="30"/>
      <c r="I49" s="30"/>
      <c r="J49" s="30"/>
      <c r="M49" s="96"/>
      <c r="N49" s="97"/>
    </row>
    <row r="50" spans="1:14">
      <c r="A50" s="5"/>
      <c r="B50" s="32" t="s">
        <v>45</v>
      </c>
      <c r="C50" s="33"/>
      <c r="D50" s="33"/>
      <c r="E50" s="33"/>
      <c r="F50" s="33"/>
      <c r="G50" s="34"/>
      <c r="H50" s="30"/>
      <c r="I50" s="30"/>
      <c r="J50" s="30"/>
      <c r="L50" s="72"/>
      <c r="M50" s="35"/>
      <c r="N50" s="36"/>
    </row>
    <row r="51" spans="1:14">
      <c r="A51" s="5"/>
      <c r="B51" s="37"/>
      <c r="C51" s="38"/>
      <c r="D51" s="38"/>
      <c r="E51" s="38"/>
      <c r="F51" s="38"/>
      <c r="G51" s="39"/>
      <c r="N51" s="12"/>
    </row>
    <row r="52" spans="1:14">
      <c r="A52" s="5"/>
      <c r="B52" s="40"/>
      <c r="C52" s="38"/>
      <c r="D52" s="38"/>
      <c r="E52" s="38"/>
      <c r="F52" s="38"/>
      <c r="G52" s="39"/>
      <c r="N52" s="12"/>
    </row>
    <row r="53" spans="1:14">
      <c r="A53" s="5"/>
      <c r="B53" s="40"/>
      <c r="C53" s="38"/>
      <c r="D53" s="38"/>
      <c r="E53" s="38"/>
      <c r="F53" s="38"/>
      <c r="G53" s="39"/>
      <c r="N53" s="12"/>
    </row>
    <row r="54" spans="1:14">
      <c r="A54" s="5"/>
      <c r="B54" s="40"/>
      <c r="C54" s="38"/>
      <c r="D54" s="38"/>
      <c r="E54" s="38"/>
      <c r="F54" s="38"/>
      <c r="G54" s="39"/>
      <c r="H54" s="41"/>
      <c r="N54" s="12"/>
    </row>
    <row r="55" spans="1:14">
      <c r="A55" s="5"/>
      <c r="B55" s="42"/>
      <c r="C55" s="24"/>
      <c r="D55" s="24"/>
      <c r="E55" s="24"/>
      <c r="F55" s="24"/>
      <c r="G55" s="43"/>
      <c r="N55" s="12"/>
    </row>
    <row r="56" spans="1:14">
      <c r="A56" s="5"/>
      <c r="B56" s="42"/>
      <c r="C56" s="24"/>
      <c r="D56" s="24"/>
      <c r="E56" s="24"/>
      <c r="F56" s="24"/>
      <c r="G56" s="43"/>
      <c r="N56" s="12"/>
    </row>
    <row r="57" spans="1:14">
      <c r="A57" s="5"/>
      <c r="B57" s="42"/>
      <c r="C57" s="24"/>
      <c r="D57" s="24"/>
      <c r="E57" s="24"/>
      <c r="F57" s="24"/>
      <c r="G57" s="43"/>
      <c r="N57" s="12"/>
    </row>
    <row r="58" spans="1:14">
      <c r="A58" s="5"/>
      <c r="B58" s="98" t="s">
        <v>46</v>
      </c>
      <c r="C58" s="99"/>
      <c r="D58" s="99"/>
      <c r="E58" s="99"/>
      <c r="F58" s="99"/>
      <c r="G58" s="99"/>
      <c r="I58" s="100" t="s">
        <v>47</v>
      </c>
      <c r="J58" s="100"/>
      <c r="K58" s="100"/>
      <c r="L58" s="100"/>
      <c r="M58" s="100"/>
      <c r="N58" s="101"/>
    </row>
    <row r="59" spans="1:14" ht="1.5" customHeight="1">
      <c r="A59" s="5"/>
      <c r="B59" s="69"/>
      <c r="C59" s="68"/>
      <c r="D59" s="68"/>
      <c r="E59" s="68"/>
      <c r="F59" s="68"/>
      <c r="G59" s="68"/>
      <c r="I59" s="68"/>
      <c r="J59" s="68"/>
      <c r="K59" s="68"/>
      <c r="L59" s="68"/>
      <c r="M59" s="68"/>
      <c r="N59" s="70"/>
    </row>
    <row r="60" spans="1:14" ht="11.25" hidden="1" customHeight="1">
      <c r="A60" s="5"/>
      <c r="B60" s="81"/>
      <c r="C60" s="82"/>
      <c r="D60" s="82"/>
      <c r="E60" s="82"/>
      <c r="F60" s="82"/>
      <c r="G60" s="82"/>
      <c r="N60" s="12"/>
    </row>
    <row r="61" spans="1:14" ht="16.5" customHeight="1">
      <c r="A61" s="5"/>
      <c r="B61" s="85" t="s">
        <v>101</v>
      </c>
      <c r="C61" s="86"/>
      <c r="D61" s="86"/>
      <c r="E61" s="86"/>
      <c r="F61" s="86"/>
      <c r="G61" s="86"/>
      <c r="I61" s="86" t="s">
        <v>115</v>
      </c>
      <c r="J61" s="86"/>
      <c r="K61" s="86"/>
      <c r="L61" s="86"/>
      <c r="M61" s="86"/>
      <c r="N61" s="87"/>
    </row>
    <row r="62" spans="1:14">
      <c r="A62" s="5"/>
      <c r="B62" s="81" t="s">
        <v>50</v>
      </c>
      <c r="C62" s="82"/>
      <c r="D62" s="82"/>
      <c r="E62" s="82"/>
      <c r="F62" s="82"/>
      <c r="G62" s="82"/>
      <c r="I62" s="88" t="s">
        <v>50</v>
      </c>
      <c r="J62" s="88"/>
      <c r="K62" s="88"/>
      <c r="L62" s="88"/>
      <c r="M62" s="88"/>
      <c r="N62" s="89"/>
    </row>
    <row r="63" spans="1:14" ht="26.25" customHeight="1">
      <c r="A63" s="5"/>
      <c r="B63" s="90" t="s">
        <v>51</v>
      </c>
      <c r="C63" s="91"/>
      <c r="D63" s="91"/>
      <c r="E63" s="91"/>
      <c r="F63" s="91"/>
      <c r="G63" s="91"/>
      <c r="I63" s="91" t="s">
        <v>116</v>
      </c>
      <c r="J63" s="91"/>
      <c r="K63" s="91"/>
      <c r="L63" s="91"/>
      <c r="M63" s="91"/>
      <c r="N63" s="92"/>
    </row>
    <row r="64" spans="1:14" ht="2.25" customHeight="1">
      <c r="A64" s="5"/>
      <c r="B64" s="81" t="s">
        <v>53</v>
      </c>
      <c r="C64" s="82"/>
      <c r="D64" s="82"/>
      <c r="E64" s="82"/>
      <c r="F64" s="82"/>
      <c r="G64" s="82"/>
      <c r="I64" s="83" t="s">
        <v>54</v>
      </c>
      <c r="J64" s="83"/>
      <c r="K64" s="83"/>
      <c r="L64" s="83"/>
      <c r="M64" s="83"/>
      <c r="N64" s="84"/>
    </row>
    <row r="65" spans="1:14" ht="0.75" hidden="1" customHeight="1">
      <c r="A65" s="5"/>
      <c r="B65" s="5"/>
      <c r="N65" s="12"/>
    </row>
    <row r="66" spans="1:14" ht="14.25" customHeight="1" thickBot="1">
      <c r="A66" s="46"/>
      <c r="B66" s="46"/>
      <c r="C66" s="47"/>
      <c r="D66" s="47"/>
      <c r="E66" s="47"/>
      <c r="F66" s="47"/>
      <c r="G66" s="47"/>
      <c r="H66" s="47"/>
      <c r="I66" s="47" t="s">
        <v>55</v>
      </c>
      <c r="J66" s="47">
        <v>7862</v>
      </c>
      <c r="K66" s="47"/>
      <c r="L66" s="48"/>
      <c r="M66" s="48"/>
      <c r="N66" s="49"/>
    </row>
    <row r="67" spans="1:14" ht="36" customHeight="1">
      <c r="N67" s="4" t="s">
        <v>56</v>
      </c>
    </row>
    <row r="487" spans="4:4">
      <c r="D487" s="50" t="s">
        <v>57</v>
      </c>
    </row>
  </sheetData>
  <mergeCells count="92">
    <mergeCell ref="B11:C11"/>
    <mergeCell ref="D11:N11"/>
    <mergeCell ref="M2:N2"/>
    <mergeCell ref="L3:M3"/>
    <mergeCell ref="L8:M8"/>
    <mergeCell ref="K9:L9"/>
    <mergeCell ref="M9:N9"/>
    <mergeCell ref="B21:E21"/>
    <mergeCell ref="F21:I21"/>
    <mergeCell ref="J21:K21"/>
    <mergeCell ref="L21:N21"/>
    <mergeCell ref="B13:N15"/>
    <mergeCell ref="G16:H16"/>
    <mergeCell ref="L16:M16"/>
    <mergeCell ref="B17:N17"/>
    <mergeCell ref="B18:C18"/>
    <mergeCell ref="E18:G18"/>
    <mergeCell ref="I18:J18"/>
    <mergeCell ref="L18:M18"/>
    <mergeCell ref="B19:N19"/>
    <mergeCell ref="B20:E20"/>
    <mergeCell ref="F20:I20"/>
    <mergeCell ref="J20:K20"/>
    <mergeCell ref="L20:N20"/>
    <mergeCell ref="C29:E29"/>
    <mergeCell ref="G29:I29"/>
    <mergeCell ref="F23:G23"/>
    <mergeCell ref="F24:G24"/>
    <mergeCell ref="M24:N24"/>
    <mergeCell ref="F25:G25"/>
    <mergeCell ref="M25:N25"/>
    <mergeCell ref="F26:G26"/>
    <mergeCell ref="M26:N26"/>
    <mergeCell ref="C27:E27"/>
    <mergeCell ref="G27:I27"/>
    <mergeCell ref="M27:N27"/>
    <mergeCell ref="C28:E28"/>
    <mergeCell ref="G28:I28"/>
    <mergeCell ref="C30:E30"/>
    <mergeCell ref="G30:I30"/>
    <mergeCell ref="C31:E31"/>
    <mergeCell ref="G31:I31"/>
    <mergeCell ref="C32:E32"/>
    <mergeCell ref="G32:I32"/>
    <mergeCell ref="C33:E33"/>
    <mergeCell ref="G33:I33"/>
    <mergeCell ref="C34:E34"/>
    <mergeCell ref="G34:I34"/>
    <mergeCell ref="C35:E35"/>
    <mergeCell ref="G35:I35"/>
    <mergeCell ref="C36:E36"/>
    <mergeCell ref="G36:I36"/>
    <mergeCell ref="C37:E37"/>
    <mergeCell ref="G37:I3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M45:N45"/>
    <mergeCell ref="F46:G46"/>
    <mergeCell ref="K46:L46"/>
    <mergeCell ref="M46:N46"/>
    <mergeCell ref="F47:G47"/>
    <mergeCell ref="K47:L47"/>
    <mergeCell ref="M47:N47"/>
    <mergeCell ref="F48:G48"/>
    <mergeCell ref="M48:N48"/>
    <mergeCell ref="F49:G49"/>
    <mergeCell ref="M49:N49"/>
    <mergeCell ref="B58:G58"/>
    <mergeCell ref="I58:N58"/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14242-6D4D-4699-8B24-9E0D397E785C}">
  <sheetPr>
    <pageSetUpPr fitToPage="1"/>
  </sheetPr>
  <dimension ref="A1:S487"/>
  <sheetViews>
    <sheetView zoomScale="120" zoomScaleNormal="120" workbookViewId="0">
      <selection activeCell="V18" sqref="V18:V19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7.710937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24">
        <v>15</v>
      </c>
      <c r="N2" s="126"/>
    </row>
    <row r="3" spans="1:19">
      <c r="A3" s="5"/>
      <c r="B3" s="5"/>
      <c r="L3" s="99" t="s">
        <v>1</v>
      </c>
      <c r="M3" s="141"/>
      <c r="N3" s="7">
        <v>7862</v>
      </c>
    </row>
    <row r="4" spans="1:19">
      <c r="A4" s="5"/>
      <c r="B4" s="5"/>
      <c r="L4" s="58"/>
      <c r="M4" s="58"/>
      <c r="N4" s="9" t="s">
        <v>2</v>
      </c>
    </row>
    <row r="5" spans="1:19">
      <c r="A5" s="5"/>
      <c r="B5" s="5"/>
      <c r="G5" s="10"/>
      <c r="L5" s="58"/>
      <c r="M5" s="58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24</v>
      </c>
      <c r="K8" s="59" t="s">
        <v>5</v>
      </c>
      <c r="L8" s="86" t="s">
        <v>58</v>
      </c>
      <c r="M8" s="86"/>
      <c r="N8" s="12">
        <v>2024</v>
      </c>
    </row>
    <row r="9" spans="1:19" ht="15" customHeight="1">
      <c r="A9" s="5"/>
      <c r="B9" s="5"/>
      <c r="K9" s="82" t="s">
        <v>6</v>
      </c>
      <c r="L9" s="82"/>
      <c r="M9" s="142">
        <f>M47</f>
        <v>4522.6910526315787</v>
      </c>
      <c r="N9" s="143"/>
    </row>
    <row r="10" spans="1:19" ht="13.5" customHeight="1">
      <c r="A10" s="5"/>
      <c r="B10" s="5" t="s">
        <v>7</v>
      </c>
      <c r="N10" s="12"/>
    </row>
    <row r="11" spans="1:19" ht="11.25" customHeight="1">
      <c r="A11" s="62"/>
      <c r="B11" s="144">
        <f>$M$9</f>
        <v>4522.6910526315787</v>
      </c>
      <c r="C11" s="145"/>
      <c r="D11" s="146" t="s">
        <v>105</v>
      </c>
      <c r="E11" s="146"/>
      <c r="F11" s="146"/>
      <c r="G11" s="146"/>
      <c r="H11" s="146"/>
      <c r="I11" s="146"/>
      <c r="J11" s="146"/>
      <c r="K11" s="146"/>
      <c r="L11" s="146"/>
      <c r="M11" s="146"/>
      <c r="N11" s="147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32" t="s">
        <v>106</v>
      </c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4"/>
    </row>
    <row r="14" spans="1:19" ht="11.25" customHeight="1">
      <c r="A14" s="5"/>
      <c r="B14" s="135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4"/>
    </row>
    <row r="15" spans="1:19" ht="11.25" customHeight="1">
      <c r="A15" s="5"/>
      <c r="B15" s="135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4"/>
      <c r="S15" s="4" t="s">
        <v>9</v>
      </c>
    </row>
    <row r="16" spans="1:19" ht="11.25" customHeight="1">
      <c r="A16" s="5"/>
      <c r="B16" s="5"/>
      <c r="E16" s="16">
        <v>28</v>
      </c>
      <c r="F16" s="59" t="s">
        <v>5</v>
      </c>
      <c r="G16" s="136" t="s">
        <v>58</v>
      </c>
      <c r="H16" s="86"/>
      <c r="I16" s="59" t="s">
        <v>103</v>
      </c>
      <c r="J16" s="16">
        <v>30</v>
      </c>
      <c r="K16" s="59" t="s">
        <v>11</v>
      </c>
      <c r="L16" s="136" t="s">
        <v>58</v>
      </c>
      <c r="M16" s="86"/>
      <c r="N16" s="12">
        <v>2024</v>
      </c>
    </row>
    <row r="17" spans="1:14" ht="12" customHeight="1" thickBot="1">
      <c r="A17" s="5"/>
      <c r="B17" s="118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20"/>
    </row>
    <row r="18" spans="1:14" ht="12" customHeight="1" thickBot="1">
      <c r="A18" s="5"/>
      <c r="B18" s="81" t="s">
        <v>12</v>
      </c>
      <c r="C18" s="137"/>
      <c r="D18" s="17"/>
      <c r="E18" s="138" t="s">
        <v>13</v>
      </c>
      <c r="F18" s="139"/>
      <c r="G18" s="140"/>
      <c r="H18" s="17" t="s">
        <v>14</v>
      </c>
      <c r="I18" s="138" t="s">
        <v>15</v>
      </c>
      <c r="J18" s="140"/>
      <c r="K18" s="17"/>
      <c r="L18" s="138" t="s">
        <v>16</v>
      </c>
      <c r="M18" s="140"/>
      <c r="N18" s="17"/>
    </row>
    <row r="19" spans="1:14">
      <c r="A19" s="5"/>
      <c r="B19" s="118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20"/>
    </row>
    <row r="20" spans="1:14" ht="12.75" customHeight="1">
      <c r="A20" s="5"/>
      <c r="B20" s="121"/>
      <c r="C20" s="122"/>
      <c r="D20" s="122"/>
      <c r="E20" s="123"/>
      <c r="F20" s="124"/>
      <c r="G20" s="108"/>
      <c r="H20" s="108"/>
      <c r="I20" s="125"/>
      <c r="J20" s="124"/>
      <c r="K20" s="125"/>
      <c r="L20" s="124"/>
      <c r="M20" s="108"/>
      <c r="N20" s="126"/>
    </row>
    <row r="21" spans="1:14">
      <c r="A21" s="5"/>
      <c r="B21" s="127" t="s">
        <v>17</v>
      </c>
      <c r="C21" s="128"/>
      <c r="D21" s="128"/>
      <c r="E21" s="129"/>
      <c r="F21" s="130" t="s">
        <v>18</v>
      </c>
      <c r="G21" s="128"/>
      <c r="H21" s="128"/>
      <c r="I21" s="129"/>
      <c r="J21" s="130" t="s">
        <v>19</v>
      </c>
      <c r="K21" s="129"/>
      <c r="L21" s="130" t="s">
        <v>20</v>
      </c>
      <c r="M21" s="128"/>
      <c r="N21" s="131"/>
    </row>
    <row r="22" spans="1:14">
      <c r="A22" s="5"/>
      <c r="B22" s="18" t="s">
        <v>21</v>
      </c>
      <c r="E22" s="10"/>
      <c r="N22" s="12"/>
    </row>
    <row r="23" spans="1:14">
      <c r="A23" s="5"/>
      <c r="B23" s="5"/>
      <c r="C23" s="4" t="s">
        <v>22</v>
      </c>
      <c r="E23" s="59"/>
      <c r="F23" s="86" t="s">
        <v>23</v>
      </c>
      <c r="G23" s="86"/>
      <c r="J23" s="10"/>
      <c r="N23" s="12"/>
    </row>
    <row r="24" spans="1:14">
      <c r="A24" s="5"/>
      <c r="B24" s="5" t="s">
        <v>24</v>
      </c>
      <c r="D24" s="19"/>
      <c r="E24" s="59" t="s">
        <v>25</v>
      </c>
      <c r="F24" s="114"/>
      <c r="G24" s="115"/>
      <c r="H24" s="4" t="s">
        <v>26</v>
      </c>
      <c r="J24" s="20"/>
      <c r="M24" s="112"/>
      <c r="N24" s="113"/>
    </row>
    <row r="25" spans="1:14">
      <c r="A25" s="5"/>
      <c r="B25" s="5" t="s">
        <v>24</v>
      </c>
      <c r="D25" s="19">
        <v>1</v>
      </c>
      <c r="E25" s="59" t="s">
        <v>25</v>
      </c>
      <c r="F25" s="116">
        <v>1194.27</v>
      </c>
      <c r="G25" s="116"/>
      <c r="H25" s="4" t="s">
        <v>27</v>
      </c>
      <c r="J25" s="10"/>
      <c r="M25" s="112"/>
      <c r="N25" s="113"/>
    </row>
    <row r="26" spans="1:14">
      <c r="A26" s="5"/>
      <c r="B26" s="18" t="s">
        <v>28</v>
      </c>
      <c r="D26" s="21"/>
      <c r="E26" s="59"/>
      <c r="F26" s="117"/>
      <c r="G26" s="117"/>
      <c r="M26" s="112"/>
      <c r="N26" s="113"/>
    </row>
    <row r="27" spans="1:14">
      <c r="A27" s="5"/>
      <c r="B27" s="5" t="s">
        <v>5</v>
      </c>
      <c r="C27" s="111" t="s">
        <v>29</v>
      </c>
      <c r="D27" s="111"/>
      <c r="E27" s="111"/>
      <c r="F27" s="59" t="s">
        <v>25</v>
      </c>
      <c r="G27" s="111" t="s">
        <v>99</v>
      </c>
      <c r="H27" s="111"/>
      <c r="I27" s="111"/>
      <c r="J27" s="22">
        <v>115</v>
      </c>
      <c r="K27" s="4" t="s">
        <v>31</v>
      </c>
      <c r="M27" s="112"/>
      <c r="N27" s="113"/>
    </row>
    <row r="28" spans="1:14">
      <c r="A28" s="5"/>
      <c r="B28" s="5" t="s">
        <v>5</v>
      </c>
      <c r="C28" s="111" t="s">
        <v>104</v>
      </c>
      <c r="D28" s="111"/>
      <c r="E28" s="111"/>
      <c r="F28" s="59" t="s">
        <v>25</v>
      </c>
      <c r="G28" s="111" t="s">
        <v>29</v>
      </c>
      <c r="H28" s="111"/>
      <c r="I28" s="111"/>
      <c r="J28" s="22">
        <v>115</v>
      </c>
      <c r="K28" s="4" t="s">
        <v>31</v>
      </c>
      <c r="N28" s="23"/>
    </row>
    <row r="29" spans="1:14">
      <c r="A29" s="5"/>
      <c r="B29" s="5" t="s">
        <v>5</v>
      </c>
      <c r="C29" s="111"/>
      <c r="D29" s="111"/>
      <c r="E29" s="111"/>
      <c r="F29" s="59" t="s">
        <v>25</v>
      </c>
      <c r="G29" s="111"/>
      <c r="H29" s="111"/>
      <c r="I29" s="111"/>
      <c r="J29" s="22"/>
      <c r="K29" s="4" t="s">
        <v>31</v>
      </c>
      <c r="N29" s="12"/>
    </row>
    <row r="30" spans="1:14">
      <c r="A30" s="5"/>
      <c r="B30" s="5" t="s">
        <v>5</v>
      </c>
      <c r="C30" s="111" t="s">
        <v>29</v>
      </c>
      <c r="D30" s="111"/>
      <c r="E30" s="111"/>
      <c r="F30" s="59" t="s">
        <v>25</v>
      </c>
      <c r="G30" s="111" t="s">
        <v>99</v>
      </c>
      <c r="H30" s="111"/>
      <c r="I30" s="111"/>
      <c r="J30" s="22">
        <v>115</v>
      </c>
      <c r="K30" s="4" t="s">
        <v>31</v>
      </c>
      <c r="N30" s="12"/>
    </row>
    <row r="31" spans="1:14" ht="11.25" customHeight="1">
      <c r="A31" s="5"/>
      <c r="B31" s="5" t="s">
        <v>5</v>
      </c>
      <c r="C31" s="111" t="s">
        <v>104</v>
      </c>
      <c r="D31" s="111"/>
      <c r="E31" s="111"/>
      <c r="F31" s="59" t="s">
        <v>25</v>
      </c>
      <c r="G31" s="111" t="s">
        <v>29</v>
      </c>
      <c r="H31" s="111"/>
      <c r="I31" s="111"/>
      <c r="J31" s="22">
        <v>115</v>
      </c>
      <c r="K31" s="4" t="s">
        <v>31</v>
      </c>
      <c r="N31" s="12"/>
    </row>
    <row r="32" spans="1:14">
      <c r="A32" s="5"/>
      <c r="B32" s="5" t="s">
        <v>5</v>
      </c>
      <c r="C32" s="86"/>
      <c r="D32" s="86"/>
      <c r="E32" s="86"/>
      <c r="F32" s="59" t="s">
        <v>25</v>
      </c>
      <c r="G32" s="86"/>
      <c r="H32" s="86"/>
      <c r="I32" s="86"/>
      <c r="J32" s="22"/>
      <c r="K32" s="4" t="s">
        <v>31</v>
      </c>
      <c r="N32" s="12"/>
    </row>
    <row r="33" spans="1:15" ht="11.25" customHeight="1">
      <c r="A33" s="5"/>
      <c r="B33" s="5" t="s">
        <v>5</v>
      </c>
      <c r="C33" s="110" t="s">
        <v>32</v>
      </c>
      <c r="D33" s="110"/>
      <c r="E33" s="110"/>
      <c r="F33" s="65" t="s">
        <v>25</v>
      </c>
      <c r="G33" s="111" t="s">
        <v>32</v>
      </c>
      <c r="H33" s="111"/>
      <c r="I33" s="111"/>
      <c r="J33" s="66">
        <v>200</v>
      </c>
      <c r="K33" s="4" t="s">
        <v>31</v>
      </c>
      <c r="N33" s="12"/>
    </row>
    <row r="34" spans="1:15">
      <c r="A34" s="5"/>
      <c r="B34" s="5" t="s">
        <v>5</v>
      </c>
      <c r="C34" s="86"/>
      <c r="D34" s="86"/>
      <c r="E34" s="86"/>
      <c r="F34" s="59" t="s">
        <v>25</v>
      </c>
      <c r="G34" s="86"/>
      <c r="H34" s="86"/>
      <c r="I34" s="86"/>
      <c r="J34" s="22"/>
      <c r="K34" s="4" t="s">
        <v>31</v>
      </c>
      <c r="N34" s="12"/>
    </row>
    <row r="35" spans="1:15">
      <c r="A35" s="5"/>
      <c r="B35" s="5"/>
      <c r="C35" s="86"/>
      <c r="D35" s="86"/>
      <c r="E35" s="86"/>
      <c r="F35" s="59" t="s">
        <v>25</v>
      </c>
      <c r="G35" s="86"/>
      <c r="H35" s="86"/>
      <c r="I35" s="86"/>
      <c r="J35" s="22"/>
      <c r="K35" s="4" t="s">
        <v>31</v>
      </c>
      <c r="N35" s="12"/>
    </row>
    <row r="36" spans="1:15">
      <c r="A36" s="5"/>
      <c r="B36" s="5"/>
      <c r="C36" s="86"/>
      <c r="D36" s="86"/>
      <c r="E36" s="86"/>
      <c r="F36" s="59" t="s">
        <v>25</v>
      </c>
      <c r="G36" s="86"/>
      <c r="H36" s="86"/>
      <c r="I36" s="86"/>
      <c r="J36" s="22"/>
      <c r="K36" s="4" t="s">
        <v>31</v>
      </c>
      <c r="N36" s="12"/>
    </row>
    <row r="37" spans="1:15">
      <c r="A37" s="5"/>
      <c r="B37" s="5"/>
      <c r="C37" s="86"/>
      <c r="D37" s="86"/>
      <c r="E37" s="86"/>
      <c r="F37" s="59" t="s">
        <v>25</v>
      </c>
      <c r="G37" s="86"/>
      <c r="H37" s="86"/>
      <c r="I37" s="86"/>
      <c r="J37" s="22"/>
      <c r="K37" s="4" t="s">
        <v>31</v>
      </c>
      <c r="N37" s="12"/>
    </row>
    <row r="38" spans="1:15">
      <c r="A38" s="5"/>
      <c r="B38" s="5"/>
      <c r="C38" s="86"/>
      <c r="D38" s="86"/>
      <c r="E38" s="86"/>
      <c r="F38" s="59" t="s">
        <v>25</v>
      </c>
      <c r="G38" s="86"/>
      <c r="H38" s="86"/>
      <c r="I38" s="86"/>
      <c r="J38" s="22"/>
      <c r="K38" s="4" t="s">
        <v>31</v>
      </c>
      <c r="N38" s="12"/>
    </row>
    <row r="39" spans="1:15">
      <c r="A39" s="5"/>
      <c r="B39" s="5"/>
      <c r="C39" s="108"/>
      <c r="D39" s="108"/>
      <c r="E39" s="108"/>
      <c r="F39" s="59" t="s">
        <v>25</v>
      </c>
      <c r="G39" s="108"/>
      <c r="H39" s="108"/>
      <c r="I39" s="108"/>
      <c r="J39" s="24"/>
      <c r="K39" s="4" t="s">
        <v>31</v>
      </c>
      <c r="N39" s="12"/>
    </row>
    <row r="40" spans="1:15" ht="22.5">
      <c r="A40" s="5"/>
      <c r="B40" s="5"/>
      <c r="C40" s="6"/>
      <c r="F40" s="59"/>
      <c r="G40" s="109" t="s">
        <v>33</v>
      </c>
      <c r="H40" s="109"/>
      <c r="I40" s="109"/>
      <c r="J40" s="25">
        <f>SUM(J27:J39)</f>
        <v>660</v>
      </c>
      <c r="K40" s="63"/>
      <c r="L40" s="64" t="s">
        <v>34</v>
      </c>
      <c r="M40" s="94">
        <f>(D24*F24)+(D25*F25)</f>
        <v>1194.27</v>
      </c>
      <c r="N40" s="95"/>
    </row>
    <row r="41" spans="1:15" ht="11.25" customHeight="1">
      <c r="A41" s="5"/>
      <c r="B41" s="5"/>
      <c r="C41" s="6"/>
      <c r="F41" s="59"/>
      <c r="G41" s="82" t="s">
        <v>35</v>
      </c>
      <c r="H41" s="82"/>
      <c r="I41" s="82"/>
      <c r="J41" s="58">
        <v>9.5</v>
      </c>
      <c r="K41" s="102" t="s">
        <v>36</v>
      </c>
      <c r="L41" s="105"/>
      <c r="M41" s="106" t="s">
        <v>37</v>
      </c>
      <c r="N41" s="107"/>
    </row>
    <row r="42" spans="1:15" ht="10.5" customHeight="1">
      <c r="A42" s="5"/>
      <c r="B42" s="5"/>
      <c r="C42" s="6"/>
      <c r="F42" s="59"/>
      <c r="G42" s="82" t="s">
        <v>38</v>
      </c>
      <c r="H42" s="82"/>
      <c r="I42" s="82"/>
      <c r="J42" s="28">
        <f>J40/J41</f>
        <v>69.473684210526315</v>
      </c>
      <c r="K42" s="102" t="s">
        <v>39</v>
      </c>
      <c r="L42" s="105"/>
      <c r="M42" s="106">
        <f>450*4</f>
        <v>1800</v>
      </c>
      <c r="N42" s="107"/>
    </row>
    <row r="43" spans="1:15" ht="15" customHeight="1">
      <c r="A43" s="5"/>
      <c r="B43" s="5"/>
      <c r="C43" s="6"/>
      <c r="F43" s="59"/>
      <c r="G43" s="82" t="s">
        <v>40</v>
      </c>
      <c r="H43" s="82"/>
      <c r="I43" s="82"/>
      <c r="J43" s="29">
        <v>22</v>
      </c>
      <c r="K43" s="63"/>
      <c r="L43" s="30" t="s">
        <v>28</v>
      </c>
      <c r="M43" s="103">
        <f>J42*J43</f>
        <v>1528.421052631579</v>
      </c>
      <c r="N43" s="104"/>
    </row>
    <row r="44" spans="1:15" ht="11.25" customHeight="1">
      <c r="A44" s="5"/>
      <c r="B44" s="5"/>
      <c r="C44" s="6"/>
      <c r="F44" s="59"/>
      <c r="G44" s="59"/>
      <c r="I44" s="58"/>
      <c r="K44" s="102" t="s">
        <v>41</v>
      </c>
      <c r="L44" s="102"/>
      <c r="M44" s="94"/>
      <c r="N44" s="95"/>
    </row>
    <row r="45" spans="1:15">
      <c r="A45" s="5"/>
      <c r="B45" s="5"/>
      <c r="C45" s="6"/>
      <c r="F45" s="59"/>
      <c r="G45" s="59"/>
      <c r="H45" s="58"/>
      <c r="I45" s="58"/>
      <c r="J45" s="30"/>
      <c r="K45" s="30"/>
      <c r="L45" s="30" t="s">
        <v>42</v>
      </c>
      <c r="M45" s="94"/>
      <c r="N45" s="95"/>
    </row>
    <row r="46" spans="1:15">
      <c r="A46" s="5"/>
      <c r="B46" s="5"/>
      <c r="E46" s="63"/>
      <c r="F46" s="93"/>
      <c r="G46" s="93"/>
      <c r="H46" s="30"/>
      <c r="I46" s="30"/>
      <c r="J46" s="10"/>
      <c r="K46" s="102" t="s">
        <v>43</v>
      </c>
      <c r="L46" s="102" t="s">
        <v>43</v>
      </c>
      <c r="M46" s="94"/>
      <c r="N46" s="95"/>
      <c r="O46" s="31"/>
    </row>
    <row r="47" spans="1:15">
      <c r="A47" s="5"/>
      <c r="B47" s="5"/>
      <c r="E47" s="63"/>
      <c r="F47" s="93"/>
      <c r="G47" s="93"/>
      <c r="H47" s="30"/>
      <c r="I47" s="30"/>
      <c r="J47" s="30"/>
      <c r="K47" s="102" t="s">
        <v>44</v>
      </c>
      <c r="L47" s="102"/>
      <c r="M47" s="103">
        <f>SUM(M40:N46)</f>
        <v>4522.6910526315787</v>
      </c>
      <c r="N47" s="104"/>
    </row>
    <row r="48" spans="1:15">
      <c r="A48" s="5"/>
      <c r="B48" s="5"/>
      <c r="E48" s="63"/>
      <c r="F48" s="93"/>
      <c r="G48" s="93"/>
      <c r="H48" s="30"/>
      <c r="I48" s="30"/>
      <c r="J48" s="30"/>
      <c r="M48" s="94"/>
      <c r="N48" s="95"/>
    </row>
    <row r="49" spans="1:14">
      <c r="A49" s="5"/>
      <c r="B49" s="5"/>
      <c r="C49" s="10"/>
      <c r="E49" s="63"/>
      <c r="F49" s="93"/>
      <c r="G49" s="93"/>
      <c r="H49" s="30"/>
      <c r="I49" s="30"/>
      <c r="J49" s="30"/>
      <c r="M49" s="96"/>
      <c r="N49" s="97"/>
    </row>
    <row r="50" spans="1:14">
      <c r="A50" s="5"/>
      <c r="B50" s="32" t="s">
        <v>45</v>
      </c>
      <c r="C50" s="33"/>
      <c r="D50" s="33"/>
      <c r="E50" s="33"/>
      <c r="F50" s="33"/>
      <c r="G50" s="34"/>
      <c r="H50" s="30"/>
      <c r="I50" s="30"/>
      <c r="J50" s="30"/>
      <c r="L50" s="63"/>
      <c r="M50" s="35"/>
      <c r="N50" s="36"/>
    </row>
    <row r="51" spans="1:14">
      <c r="A51" s="5"/>
      <c r="B51" s="37"/>
      <c r="C51" s="38"/>
      <c r="D51" s="38"/>
      <c r="E51" s="38"/>
      <c r="F51" s="38"/>
      <c r="G51" s="39"/>
      <c r="N51" s="12"/>
    </row>
    <row r="52" spans="1:14">
      <c r="A52" s="5"/>
      <c r="B52" s="40"/>
      <c r="C52" s="38"/>
      <c r="D52" s="38"/>
      <c r="E52" s="38"/>
      <c r="F52" s="38"/>
      <c r="G52" s="39"/>
      <c r="N52" s="12"/>
    </row>
    <row r="53" spans="1:14">
      <c r="A53" s="5"/>
      <c r="B53" s="40"/>
      <c r="C53" s="38"/>
      <c r="D53" s="38"/>
      <c r="E53" s="38"/>
      <c r="F53" s="38"/>
      <c r="G53" s="39"/>
      <c r="N53" s="12"/>
    </row>
    <row r="54" spans="1:14">
      <c r="A54" s="5"/>
      <c r="B54" s="40"/>
      <c r="C54" s="38"/>
      <c r="D54" s="38"/>
      <c r="E54" s="38"/>
      <c r="F54" s="38"/>
      <c r="G54" s="39"/>
      <c r="H54" s="41"/>
      <c r="N54" s="12"/>
    </row>
    <row r="55" spans="1:14">
      <c r="A55" s="5"/>
      <c r="B55" s="42"/>
      <c r="C55" s="24"/>
      <c r="D55" s="24"/>
      <c r="E55" s="24"/>
      <c r="F55" s="24"/>
      <c r="G55" s="43"/>
      <c r="N55" s="12"/>
    </row>
    <row r="56" spans="1:14">
      <c r="A56" s="5"/>
      <c r="B56" s="42"/>
      <c r="C56" s="24"/>
      <c r="D56" s="24"/>
      <c r="E56" s="24"/>
      <c r="F56" s="24"/>
      <c r="G56" s="43"/>
      <c r="N56" s="12"/>
    </row>
    <row r="57" spans="1:14">
      <c r="A57" s="5"/>
      <c r="B57" s="42"/>
      <c r="C57" s="24"/>
      <c r="D57" s="24"/>
      <c r="E57" s="24"/>
      <c r="F57" s="24"/>
      <c r="G57" s="43"/>
      <c r="N57" s="12"/>
    </row>
    <row r="58" spans="1:14">
      <c r="A58" s="5"/>
      <c r="B58" s="98" t="s">
        <v>46</v>
      </c>
      <c r="C58" s="99"/>
      <c r="D58" s="99"/>
      <c r="E58" s="99"/>
      <c r="F58" s="99"/>
      <c r="G58" s="99"/>
      <c r="I58" s="100" t="s">
        <v>47</v>
      </c>
      <c r="J58" s="100"/>
      <c r="K58" s="100"/>
      <c r="L58" s="100"/>
      <c r="M58" s="100"/>
      <c r="N58" s="101"/>
    </row>
    <row r="59" spans="1:14" ht="1.5" customHeight="1">
      <c r="A59" s="5"/>
      <c r="B59" s="60"/>
      <c r="C59" s="59"/>
      <c r="D59" s="59"/>
      <c r="E59" s="59"/>
      <c r="F59" s="59"/>
      <c r="G59" s="59"/>
      <c r="I59" s="59"/>
      <c r="J59" s="59"/>
      <c r="K59" s="59"/>
      <c r="L59" s="59"/>
      <c r="M59" s="59"/>
      <c r="N59" s="61"/>
    </row>
    <row r="60" spans="1:14" ht="11.25" hidden="1" customHeight="1">
      <c r="A60" s="5"/>
      <c r="B60" s="81"/>
      <c r="C60" s="82"/>
      <c r="D60" s="82"/>
      <c r="E60" s="82"/>
      <c r="F60" s="82"/>
      <c r="G60" s="82"/>
      <c r="N60" s="12"/>
    </row>
    <row r="61" spans="1:14" ht="16.5" customHeight="1">
      <c r="A61" s="5"/>
      <c r="B61" s="85" t="s">
        <v>101</v>
      </c>
      <c r="C61" s="86"/>
      <c r="D61" s="86"/>
      <c r="E61" s="86"/>
      <c r="F61" s="86"/>
      <c r="G61" s="86"/>
      <c r="I61" s="86" t="s">
        <v>72</v>
      </c>
      <c r="J61" s="86"/>
      <c r="K61" s="86"/>
      <c r="L61" s="86"/>
      <c r="M61" s="86"/>
      <c r="N61" s="87"/>
    </row>
    <row r="62" spans="1:14">
      <c r="A62" s="5"/>
      <c r="B62" s="81" t="s">
        <v>50</v>
      </c>
      <c r="C62" s="82"/>
      <c r="D62" s="82"/>
      <c r="E62" s="82"/>
      <c r="F62" s="82"/>
      <c r="G62" s="82"/>
      <c r="I62" s="88" t="s">
        <v>50</v>
      </c>
      <c r="J62" s="88"/>
      <c r="K62" s="88"/>
      <c r="L62" s="88"/>
      <c r="M62" s="88"/>
      <c r="N62" s="89"/>
    </row>
    <row r="63" spans="1:14" ht="26.25" customHeight="1">
      <c r="A63" s="5"/>
      <c r="B63" s="90" t="s">
        <v>51</v>
      </c>
      <c r="C63" s="91"/>
      <c r="D63" s="91"/>
      <c r="E63" s="91"/>
      <c r="F63" s="91"/>
      <c r="G63" s="91"/>
      <c r="I63" s="91" t="s">
        <v>54</v>
      </c>
      <c r="J63" s="91"/>
      <c r="K63" s="91"/>
      <c r="L63" s="91"/>
      <c r="M63" s="91"/>
      <c r="N63" s="92"/>
    </row>
    <row r="64" spans="1:14" ht="2.25" customHeight="1">
      <c r="A64" s="5"/>
      <c r="B64" s="81" t="s">
        <v>53</v>
      </c>
      <c r="C64" s="82"/>
      <c r="D64" s="82"/>
      <c r="E64" s="82"/>
      <c r="F64" s="82"/>
      <c r="G64" s="82"/>
      <c r="I64" s="83" t="s">
        <v>54</v>
      </c>
      <c r="J64" s="83"/>
      <c r="K64" s="83"/>
      <c r="L64" s="83"/>
      <c r="M64" s="83"/>
      <c r="N64" s="84"/>
    </row>
    <row r="65" spans="1:14" ht="0.75" hidden="1" customHeight="1">
      <c r="A65" s="5"/>
      <c r="B65" s="5"/>
      <c r="N65" s="12"/>
    </row>
    <row r="66" spans="1:14" ht="14.25" customHeight="1" thickBot="1">
      <c r="A66" s="46"/>
      <c r="B66" s="46"/>
      <c r="C66" s="47"/>
      <c r="D66" s="47"/>
      <c r="E66" s="47"/>
      <c r="F66" s="47"/>
      <c r="G66" s="47"/>
      <c r="H66" s="47"/>
      <c r="I66" s="47" t="s">
        <v>55</v>
      </c>
      <c r="J66" s="47">
        <v>7862</v>
      </c>
      <c r="K66" s="47"/>
      <c r="L66" s="48"/>
      <c r="M66" s="48"/>
      <c r="N66" s="49"/>
    </row>
    <row r="67" spans="1:14" ht="36" customHeight="1">
      <c r="N67" s="4" t="s">
        <v>56</v>
      </c>
    </row>
    <row r="487" spans="4:4">
      <c r="D487" s="50" t="s">
        <v>57</v>
      </c>
    </row>
  </sheetData>
  <mergeCells count="92"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  <mergeCell ref="F48:G48"/>
    <mergeCell ref="M48:N48"/>
    <mergeCell ref="F49:G49"/>
    <mergeCell ref="M49:N49"/>
    <mergeCell ref="B58:G58"/>
    <mergeCell ref="I58:N58"/>
    <mergeCell ref="M45:N45"/>
    <mergeCell ref="F46:G46"/>
    <mergeCell ref="K46:L46"/>
    <mergeCell ref="M46:N46"/>
    <mergeCell ref="F47:G47"/>
    <mergeCell ref="K47:L47"/>
    <mergeCell ref="M47:N4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C35:E35"/>
    <mergeCell ref="G35:I35"/>
    <mergeCell ref="C36:E36"/>
    <mergeCell ref="G36:I36"/>
    <mergeCell ref="C37:E37"/>
    <mergeCell ref="G37:I37"/>
    <mergeCell ref="C32:E32"/>
    <mergeCell ref="G32:I32"/>
    <mergeCell ref="C33:E33"/>
    <mergeCell ref="G33:I33"/>
    <mergeCell ref="C34:E34"/>
    <mergeCell ref="G34:I34"/>
    <mergeCell ref="B21:E21"/>
    <mergeCell ref="C30:E30"/>
    <mergeCell ref="G30:I30"/>
    <mergeCell ref="C31:E31"/>
    <mergeCell ref="G31:I31"/>
    <mergeCell ref="C29:E29"/>
    <mergeCell ref="G29:I29"/>
    <mergeCell ref="F23:G23"/>
    <mergeCell ref="F24:G24"/>
    <mergeCell ref="M24:N24"/>
    <mergeCell ref="F25:G25"/>
    <mergeCell ref="M25:N25"/>
    <mergeCell ref="F26:G26"/>
    <mergeCell ref="M26:N26"/>
    <mergeCell ref="C27:E27"/>
    <mergeCell ref="G27:I27"/>
    <mergeCell ref="M27:N27"/>
    <mergeCell ref="C28:E28"/>
    <mergeCell ref="G28:I28"/>
    <mergeCell ref="F21:I21"/>
    <mergeCell ref="J21:K21"/>
    <mergeCell ref="L21:N21"/>
    <mergeCell ref="B13:N15"/>
    <mergeCell ref="G16:H16"/>
    <mergeCell ref="L16:M16"/>
    <mergeCell ref="B17:N17"/>
    <mergeCell ref="B18:C18"/>
    <mergeCell ref="E18:G18"/>
    <mergeCell ref="I18:J18"/>
    <mergeCell ref="L18:M18"/>
    <mergeCell ref="B19:N19"/>
    <mergeCell ref="B20:E20"/>
    <mergeCell ref="F20:I20"/>
    <mergeCell ref="J20:K20"/>
    <mergeCell ref="L20:N20"/>
    <mergeCell ref="B11:C11"/>
    <mergeCell ref="D11:N11"/>
    <mergeCell ref="M2:N2"/>
    <mergeCell ref="L3:M3"/>
    <mergeCell ref="L8:M8"/>
    <mergeCell ref="K9:L9"/>
    <mergeCell ref="M9:N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210FF-9A5C-4CDE-9137-2DB48B715005}">
  <sheetPr>
    <pageSetUpPr fitToPage="1"/>
  </sheetPr>
  <dimension ref="A1:S487"/>
  <sheetViews>
    <sheetView topLeftCell="A22" zoomScale="120" zoomScaleNormal="120" workbookViewId="0">
      <selection activeCell="Q59" sqref="Q59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7.710937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24">
        <v>14</v>
      </c>
      <c r="N2" s="126"/>
    </row>
    <row r="3" spans="1:19">
      <c r="A3" s="5"/>
      <c r="B3" s="5"/>
      <c r="L3" s="99" t="s">
        <v>1</v>
      </c>
      <c r="M3" s="141"/>
      <c r="N3" s="7">
        <v>7862</v>
      </c>
    </row>
    <row r="4" spans="1:19">
      <c r="A4" s="5"/>
      <c r="B4" s="5"/>
      <c r="L4" s="58"/>
      <c r="M4" s="58"/>
      <c r="N4" s="9" t="s">
        <v>2</v>
      </c>
    </row>
    <row r="5" spans="1:19">
      <c r="A5" s="5"/>
      <c r="B5" s="5"/>
      <c r="G5" s="10"/>
      <c r="L5" s="58"/>
      <c r="M5" s="58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24</v>
      </c>
      <c r="K8" s="59" t="s">
        <v>5</v>
      </c>
      <c r="L8" s="86" t="s">
        <v>58</v>
      </c>
      <c r="M8" s="86"/>
      <c r="N8" s="12">
        <v>2024</v>
      </c>
    </row>
    <row r="9" spans="1:19" ht="15" customHeight="1">
      <c r="A9" s="5"/>
      <c r="B9" s="5"/>
      <c r="K9" s="82" t="s">
        <v>6</v>
      </c>
      <c r="L9" s="82"/>
      <c r="M9" s="142">
        <f>M47</f>
        <v>7871.33</v>
      </c>
      <c r="N9" s="143"/>
    </row>
    <row r="10" spans="1:19" ht="13.5" customHeight="1">
      <c r="A10" s="5"/>
      <c r="B10" s="5" t="s">
        <v>7</v>
      </c>
      <c r="N10" s="12"/>
    </row>
    <row r="11" spans="1:19" ht="11.25" customHeight="1">
      <c r="A11" s="62"/>
      <c r="B11" s="144">
        <f>$M$9</f>
        <v>7871.33</v>
      </c>
      <c r="C11" s="145"/>
      <c r="D11" s="146" t="s">
        <v>107</v>
      </c>
      <c r="E11" s="146"/>
      <c r="F11" s="146"/>
      <c r="G11" s="146"/>
      <c r="H11" s="146"/>
      <c r="I11" s="146"/>
      <c r="J11" s="146"/>
      <c r="K11" s="146"/>
      <c r="L11" s="146"/>
      <c r="M11" s="146"/>
      <c r="N11" s="147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32" t="s">
        <v>97</v>
      </c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4"/>
    </row>
    <row r="14" spans="1:19" ht="11.25" customHeight="1">
      <c r="A14" s="5"/>
      <c r="B14" s="135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4"/>
    </row>
    <row r="15" spans="1:19" ht="11.25" customHeight="1">
      <c r="A15" s="5"/>
      <c r="B15" s="135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4"/>
      <c r="S15" s="4" t="s">
        <v>9</v>
      </c>
    </row>
    <row r="16" spans="1:19" ht="11.25" customHeight="1">
      <c r="A16" s="5"/>
      <c r="B16" s="5"/>
      <c r="E16" s="16">
        <v>28</v>
      </c>
      <c r="F16" s="59" t="s">
        <v>5</v>
      </c>
      <c r="G16" s="136" t="s">
        <v>58</v>
      </c>
      <c r="H16" s="86"/>
      <c r="I16" s="59" t="s">
        <v>10</v>
      </c>
      <c r="J16" s="16">
        <v>30</v>
      </c>
      <c r="K16" s="59" t="s">
        <v>11</v>
      </c>
      <c r="L16" s="136" t="s">
        <v>58</v>
      </c>
      <c r="M16" s="86"/>
      <c r="N16" s="12">
        <v>2024</v>
      </c>
    </row>
    <row r="17" spans="1:14" ht="12" customHeight="1" thickBot="1">
      <c r="A17" s="5"/>
      <c r="B17" s="118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20"/>
    </row>
    <row r="18" spans="1:14" ht="12" customHeight="1" thickBot="1">
      <c r="A18" s="5"/>
      <c r="B18" s="81" t="s">
        <v>12</v>
      </c>
      <c r="C18" s="137"/>
      <c r="D18" s="17"/>
      <c r="E18" s="138" t="s">
        <v>13</v>
      </c>
      <c r="F18" s="139"/>
      <c r="G18" s="140"/>
      <c r="H18" s="17" t="s">
        <v>14</v>
      </c>
      <c r="I18" s="138" t="s">
        <v>15</v>
      </c>
      <c r="J18" s="140"/>
      <c r="K18" s="17" t="s">
        <v>14</v>
      </c>
      <c r="L18" s="138" t="s">
        <v>16</v>
      </c>
      <c r="M18" s="140"/>
      <c r="N18" s="17"/>
    </row>
    <row r="19" spans="1:14">
      <c r="A19" s="5"/>
      <c r="B19" s="118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20"/>
    </row>
    <row r="20" spans="1:14" ht="12.75" customHeight="1">
      <c r="A20" s="5"/>
      <c r="B20" s="121"/>
      <c r="C20" s="122"/>
      <c r="D20" s="122"/>
      <c r="E20" s="123"/>
      <c r="F20" s="124"/>
      <c r="G20" s="108"/>
      <c r="H20" s="108"/>
      <c r="I20" s="125"/>
      <c r="J20" s="124"/>
      <c r="K20" s="125"/>
      <c r="L20" s="124"/>
      <c r="M20" s="108"/>
      <c r="N20" s="126"/>
    </row>
    <row r="21" spans="1:14">
      <c r="A21" s="5"/>
      <c r="B21" s="127" t="s">
        <v>17</v>
      </c>
      <c r="C21" s="128"/>
      <c r="D21" s="128"/>
      <c r="E21" s="129"/>
      <c r="F21" s="130" t="s">
        <v>18</v>
      </c>
      <c r="G21" s="128"/>
      <c r="H21" s="128"/>
      <c r="I21" s="129"/>
      <c r="J21" s="130" t="s">
        <v>19</v>
      </c>
      <c r="K21" s="129"/>
      <c r="L21" s="130" t="s">
        <v>20</v>
      </c>
      <c r="M21" s="128"/>
      <c r="N21" s="131"/>
    </row>
    <row r="22" spans="1:14">
      <c r="A22" s="5"/>
      <c r="B22" s="18" t="s">
        <v>21</v>
      </c>
      <c r="E22" s="10"/>
      <c r="N22" s="12"/>
    </row>
    <row r="23" spans="1:14">
      <c r="A23" s="5"/>
      <c r="B23" s="5"/>
      <c r="C23" s="4" t="s">
        <v>22</v>
      </c>
      <c r="E23" s="59"/>
      <c r="F23" s="86" t="s">
        <v>23</v>
      </c>
      <c r="G23" s="86"/>
      <c r="J23" s="10"/>
      <c r="N23" s="12"/>
    </row>
    <row r="24" spans="1:14">
      <c r="A24" s="5"/>
      <c r="B24" s="5" t="s">
        <v>24</v>
      </c>
      <c r="D24" s="19">
        <v>2</v>
      </c>
      <c r="E24" s="59" t="s">
        <v>25</v>
      </c>
      <c r="F24" s="114">
        <v>3148.53</v>
      </c>
      <c r="G24" s="115"/>
      <c r="H24" s="4" t="s">
        <v>26</v>
      </c>
      <c r="J24" s="20"/>
      <c r="M24" s="112"/>
      <c r="N24" s="113"/>
    </row>
    <row r="25" spans="1:14">
      <c r="A25" s="5"/>
      <c r="B25" s="5" t="s">
        <v>24</v>
      </c>
      <c r="D25" s="19">
        <v>1</v>
      </c>
      <c r="E25" s="59" t="s">
        <v>25</v>
      </c>
      <c r="F25" s="116">
        <v>1574.27</v>
      </c>
      <c r="G25" s="116"/>
      <c r="H25" s="4" t="s">
        <v>27</v>
      </c>
      <c r="J25" s="10"/>
      <c r="M25" s="112"/>
      <c r="N25" s="113"/>
    </row>
    <row r="26" spans="1:14">
      <c r="A26" s="5"/>
      <c r="B26" s="18" t="s">
        <v>28</v>
      </c>
      <c r="D26" s="21"/>
      <c r="E26" s="59"/>
      <c r="F26" s="117"/>
      <c r="G26" s="117"/>
      <c r="M26" s="112"/>
      <c r="N26" s="113"/>
    </row>
    <row r="27" spans="1:14">
      <c r="A27" s="5"/>
      <c r="B27" s="5" t="s">
        <v>5</v>
      </c>
      <c r="C27" s="111" t="s">
        <v>29</v>
      </c>
      <c r="D27" s="111"/>
      <c r="E27" s="111"/>
      <c r="F27" s="59" t="s">
        <v>25</v>
      </c>
      <c r="G27" s="111" t="s">
        <v>99</v>
      </c>
      <c r="H27" s="111"/>
      <c r="I27" s="111"/>
      <c r="J27" s="22"/>
      <c r="K27" s="4" t="s">
        <v>31</v>
      </c>
      <c r="M27" s="112"/>
      <c r="N27" s="113"/>
    </row>
    <row r="28" spans="1:14">
      <c r="A28" s="5"/>
      <c r="B28" s="5" t="s">
        <v>5</v>
      </c>
      <c r="C28" s="111" t="s">
        <v>99</v>
      </c>
      <c r="D28" s="111"/>
      <c r="E28" s="111"/>
      <c r="F28" s="59" t="s">
        <v>25</v>
      </c>
      <c r="G28" s="111" t="s">
        <v>100</v>
      </c>
      <c r="H28" s="111"/>
      <c r="I28" s="111"/>
      <c r="J28" s="22"/>
      <c r="K28" s="4" t="s">
        <v>31</v>
      </c>
      <c r="N28" s="23"/>
    </row>
    <row r="29" spans="1:14">
      <c r="A29" s="5"/>
      <c r="B29" s="5" t="s">
        <v>5</v>
      </c>
      <c r="C29" s="111" t="s">
        <v>100</v>
      </c>
      <c r="D29" s="111"/>
      <c r="E29" s="111"/>
      <c r="F29" s="59" t="s">
        <v>25</v>
      </c>
      <c r="G29" s="111" t="s">
        <v>99</v>
      </c>
      <c r="H29" s="111"/>
      <c r="I29" s="111"/>
      <c r="J29" s="22"/>
      <c r="K29" s="4" t="s">
        <v>31</v>
      </c>
      <c r="N29" s="12"/>
    </row>
    <row r="30" spans="1:14">
      <c r="A30" s="5"/>
      <c r="B30" s="5" t="s">
        <v>5</v>
      </c>
      <c r="C30" s="111" t="s">
        <v>99</v>
      </c>
      <c r="D30" s="111"/>
      <c r="E30" s="111"/>
      <c r="F30" s="59" t="s">
        <v>25</v>
      </c>
      <c r="G30" s="111" t="s">
        <v>29</v>
      </c>
      <c r="H30" s="111"/>
      <c r="I30" s="111"/>
      <c r="J30" s="22"/>
      <c r="K30" s="4" t="s">
        <v>31</v>
      </c>
      <c r="N30" s="12"/>
    </row>
    <row r="31" spans="1:14" ht="11.25" customHeight="1">
      <c r="A31" s="5"/>
      <c r="B31" s="5" t="s">
        <v>5</v>
      </c>
      <c r="C31" s="111"/>
      <c r="D31" s="111"/>
      <c r="E31" s="111"/>
      <c r="F31" s="59" t="s">
        <v>25</v>
      </c>
      <c r="G31" s="111"/>
      <c r="H31" s="111"/>
      <c r="I31" s="111"/>
      <c r="J31" s="22"/>
      <c r="K31" s="4" t="s">
        <v>31</v>
      </c>
      <c r="N31" s="12"/>
    </row>
    <row r="32" spans="1:14">
      <c r="A32" s="5"/>
      <c r="B32" s="5" t="s">
        <v>5</v>
      </c>
      <c r="C32" s="86"/>
      <c r="D32" s="86"/>
      <c r="E32" s="86"/>
      <c r="F32" s="59" t="s">
        <v>25</v>
      </c>
      <c r="G32" s="86"/>
      <c r="H32" s="86"/>
      <c r="I32" s="86"/>
      <c r="J32" s="22"/>
      <c r="K32" s="4" t="s">
        <v>31</v>
      </c>
      <c r="N32" s="12"/>
    </row>
    <row r="33" spans="1:15" ht="11.25" customHeight="1">
      <c r="A33" s="5"/>
      <c r="B33" s="5" t="s">
        <v>5</v>
      </c>
      <c r="C33" s="110"/>
      <c r="D33" s="110"/>
      <c r="E33" s="110"/>
      <c r="F33" s="65" t="s">
        <v>25</v>
      </c>
      <c r="G33" s="111"/>
      <c r="H33" s="111"/>
      <c r="I33" s="111"/>
      <c r="J33" s="66"/>
      <c r="K33" s="4" t="s">
        <v>31</v>
      </c>
      <c r="N33" s="12"/>
    </row>
    <row r="34" spans="1:15">
      <c r="A34" s="5"/>
      <c r="B34" s="5" t="s">
        <v>5</v>
      </c>
      <c r="C34" s="86"/>
      <c r="D34" s="86"/>
      <c r="E34" s="86"/>
      <c r="F34" s="59" t="s">
        <v>25</v>
      </c>
      <c r="G34" s="86"/>
      <c r="H34" s="86"/>
      <c r="I34" s="86"/>
      <c r="J34" s="22"/>
      <c r="K34" s="4" t="s">
        <v>31</v>
      </c>
      <c r="N34" s="12"/>
    </row>
    <row r="35" spans="1:15">
      <c r="A35" s="5"/>
      <c r="B35" s="5"/>
      <c r="C35" s="86"/>
      <c r="D35" s="86"/>
      <c r="E35" s="86"/>
      <c r="F35" s="59" t="s">
        <v>25</v>
      </c>
      <c r="G35" s="86"/>
      <c r="H35" s="86"/>
      <c r="I35" s="86"/>
      <c r="J35" s="22"/>
      <c r="K35" s="4" t="s">
        <v>31</v>
      </c>
      <c r="N35" s="12"/>
    </row>
    <row r="36" spans="1:15">
      <c r="A36" s="5"/>
      <c r="B36" s="5"/>
      <c r="C36" s="86"/>
      <c r="D36" s="86"/>
      <c r="E36" s="86"/>
      <c r="F36" s="59" t="s">
        <v>25</v>
      </c>
      <c r="G36" s="86"/>
      <c r="H36" s="86"/>
      <c r="I36" s="86"/>
      <c r="J36" s="22"/>
      <c r="K36" s="4" t="s">
        <v>31</v>
      </c>
      <c r="N36" s="12"/>
    </row>
    <row r="37" spans="1:15">
      <c r="A37" s="5"/>
      <c r="B37" s="5"/>
      <c r="C37" s="86"/>
      <c r="D37" s="86"/>
      <c r="E37" s="86"/>
      <c r="F37" s="59" t="s">
        <v>25</v>
      </c>
      <c r="G37" s="86"/>
      <c r="H37" s="86"/>
      <c r="I37" s="86"/>
      <c r="J37" s="22"/>
      <c r="K37" s="4" t="s">
        <v>31</v>
      </c>
      <c r="N37" s="12"/>
    </row>
    <row r="38" spans="1:15">
      <c r="A38" s="5"/>
      <c r="B38" s="5"/>
      <c r="C38" s="86"/>
      <c r="D38" s="86"/>
      <c r="E38" s="86"/>
      <c r="F38" s="59" t="s">
        <v>25</v>
      </c>
      <c r="G38" s="86"/>
      <c r="H38" s="86"/>
      <c r="I38" s="86"/>
      <c r="J38" s="22"/>
      <c r="K38" s="4" t="s">
        <v>31</v>
      </c>
      <c r="N38" s="12"/>
    </row>
    <row r="39" spans="1:15">
      <c r="A39" s="5"/>
      <c r="B39" s="5"/>
      <c r="C39" s="108"/>
      <c r="D39" s="108"/>
      <c r="E39" s="108"/>
      <c r="F39" s="59" t="s">
        <v>25</v>
      </c>
      <c r="G39" s="108"/>
      <c r="H39" s="108"/>
      <c r="I39" s="108"/>
      <c r="J39" s="24"/>
      <c r="K39" s="4" t="s">
        <v>31</v>
      </c>
      <c r="N39" s="12"/>
    </row>
    <row r="40" spans="1:15" ht="22.5">
      <c r="A40" s="5"/>
      <c r="B40" s="5"/>
      <c r="C40" s="6"/>
      <c r="F40" s="59"/>
      <c r="G40" s="109" t="s">
        <v>33</v>
      </c>
      <c r="H40" s="109"/>
      <c r="I40" s="109"/>
      <c r="J40" s="25">
        <f>SUM(J27:J39)</f>
        <v>0</v>
      </c>
      <c r="K40" s="63"/>
      <c r="L40" s="64" t="s">
        <v>34</v>
      </c>
      <c r="M40" s="94">
        <f>(D24*F24)+(D25*F25)</f>
        <v>7871.33</v>
      </c>
      <c r="N40" s="95"/>
    </row>
    <row r="41" spans="1:15" ht="11.25" customHeight="1">
      <c r="A41" s="5"/>
      <c r="B41" s="5"/>
      <c r="C41" s="6"/>
      <c r="F41" s="59"/>
      <c r="G41" s="82" t="s">
        <v>35</v>
      </c>
      <c r="H41" s="82"/>
      <c r="I41" s="82"/>
      <c r="J41" s="58">
        <v>9.5</v>
      </c>
      <c r="K41" s="102" t="s">
        <v>36</v>
      </c>
      <c r="L41" s="105"/>
      <c r="M41" s="106" t="s">
        <v>37</v>
      </c>
      <c r="N41" s="107"/>
    </row>
    <row r="42" spans="1:15" ht="10.5" customHeight="1">
      <c r="A42" s="5"/>
      <c r="B42" s="5"/>
      <c r="C42" s="6"/>
      <c r="F42" s="59"/>
      <c r="G42" s="82" t="s">
        <v>38</v>
      </c>
      <c r="H42" s="82"/>
      <c r="I42" s="82"/>
      <c r="J42" s="28">
        <f>J40/J41</f>
        <v>0</v>
      </c>
      <c r="K42" s="102" t="s">
        <v>39</v>
      </c>
      <c r="L42" s="105"/>
      <c r="M42" s="106"/>
      <c r="N42" s="107"/>
    </row>
    <row r="43" spans="1:15" ht="15" customHeight="1">
      <c r="A43" s="5"/>
      <c r="B43" s="5"/>
      <c r="C43" s="6"/>
      <c r="F43" s="59"/>
      <c r="G43" s="82" t="s">
        <v>40</v>
      </c>
      <c r="H43" s="82"/>
      <c r="I43" s="82"/>
      <c r="J43" s="29">
        <v>22</v>
      </c>
      <c r="K43" s="63"/>
      <c r="L43" s="30" t="s">
        <v>28</v>
      </c>
      <c r="M43" s="103">
        <f>J42*J43</f>
        <v>0</v>
      </c>
      <c r="N43" s="104"/>
    </row>
    <row r="44" spans="1:15" ht="11.25" customHeight="1">
      <c r="A44" s="5"/>
      <c r="B44" s="5"/>
      <c r="C44" s="6"/>
      <c r="F44" s="59"/>
      <c r="G44" s="59"/>
      <c r="I44" s="58"/>
      <c r="K44" s="102" t="s">
        <v>41</v>
      </c>
      <c r="L44" s="102"/>
      <c r="M44" s="94"/>
      <c r="N44" s="95"/>
    </row>
    <row r="45" spans="1:15">
      <c r="A45" s="5"/>
      <c r="B45" s="5"/>
      <c r="C45" s="6"/>
      <c r="F45" s="59"/>
      <c r="G45" s="59"/>
      <c r="H45" s="58"/>
      <c r="I45" s="58"/>
      <c r="J45" s="30"/>
      <c r="K45" s="30"/>
      <c r="L45" s="30" t="s">
        <v>42</v>
      </c>
      <c r="M45" s="94"/>
      <c r="N45" s="95"/>
    </row>
    <row r="46" spans="1:15">
      <c r="A46" s="5"/>
      <c r="B46" s="5"/>
      <c r="E46" s="63"/>
      <c r="F46" s="93"/>
      <c r="G46" s="93"/>
      <c r="H46" s="30"/>
      <c r="I46" s="30"/>
      <c r="J46" s="10"/>
      <c r="K46" s="102" t="s">
        <v>43</v>
      </c>
      <c r="L46" s="102" t="s">
        <v>43</v>
      </c>
      <c r="M46" s="94"/>
      <c r="N46" s="95"/>
      <c r="O46" s="31"/>
    </row>
    <row r="47" spans="1:15">
      <c r="A47" s="5"/>
      <c r="B47" s="5"/>
      <c r="E47" s="63"/>
      <c r="F47" s="93"/>
      <c r="G47" s="93"/>
      <c r="H47" s="30"/>
      <c r="I47" s="30"/>
      <c r="J47" s="30"/>
      <c r="K47" s="102" t="s">
        <v>44</v>
      </c>
      <c r="L47" s="102"/>
      <c r="M47" s="103">
        <f>SUM(M40:N46)</f>
        <v>7871.33</v>
      </c>
      <c r="N47" s="104"/>
    </row>
    <row r="48" spans="1:15">
      <c r="A48" s="5"/>
      <c r="B48" s="5"/>
      <c r="E48" s="63"/>
      <c r="F48" s="93"/>
      <c r="G48" s="93"/>
      <c r="H48" s="30"/>
      <c r="I48" s="30"/>
      <c r="J48" s="30"/>
      <c r="M48" s="94"/>
      <c r="N48" s="95"/>
    </row>
    <row r="49" spans="1:14">
      <c r="A49" s="5"/>
      <c r="B49" s="5"/>
      <c r="C49" s="10"/>
      <c r="E49" s="63"/>
      <c r="F49" s="93"/>
      <c r="G49" s="93"/>
      <c r="H49" s="30"/>
      <c r="I49" s="30"/>
      <c r="J49" s="30"/>
      <c r="M49" s="96"/>
      <c r="N49" s="97"/>
    </row>
    <row r="50" spans="1:14">
      <c r="A50" s="5"/>
      <c r="B50" s="32" t="s">
        <v>45</v>
      </c>
      <c r="C50" s="33"/>
      <c r="D50" s="33"/>
      <c r="E50" s="33"/>
      <c r="F50" s="33"/>
      <c r="G50" s="34"/>
      <c r="H50" s="30"/>
      <c r="I50" s="30"/>
      <c r="J50" s="30"/>
      <c r="L50" s="63"/>
      <c r="M50" s="35"/>
      <c r="N50" s="36"/>
    </row>
    <row r="51" spans="1:14">
      <c r="A51" s="5"/>
      <c r="B51" s="37"/>
      <c r="C51" s="38"/>
      <c r="D51" s="38"/>
      <c r="E51" s="38"/>
      <c r="F51" s="38"/>
      <c r="G51" s="39"/>
      <c r="N51" s="12"/>
    </row>
    <row r="52" spans="1:14">
      <c r="A52" s="5"/>
      <c r="B52" s="40"/>
      <c r="C52" s="38"/>
      <c r="D52" s="38"/>
      <c r="E52" s="38"/>
      <c r="F52" s="38"/>
      <c r="G52" s="39"/>
      <c r="N52" s="12"/>
    </row>
    <row r="53" spans="1:14">
      <c r="A53" s="5"/>
      <c r="B53" s="40"/>
      <c r="C53" s="38"/>
      <c r="D53" s="38"/>
      <c r="E53" s="38"/>
      <c r="F53" s="38"/>
      <c r="G53" s="39"/>
      <c r="N53" s="12"/>
    </row>
    <row r="54" spans="1:14">
      <c r="A54" s="5"/>
      <c r="B54" s="40"/>
      <c r="C54" s="38"/>
      <c r="D54" s="38"/>
      <c r="E54" s="38"/>
      <c r="F54" s="38"/>
      <c r="G54" s="39"/>
      <c r="H54" s="41"/>
      <c r="N54" s="12"/>
    </row>
    <row r="55" spans="1:14">
      <c r="A55" s="5"/>
      <c r="B55" s="42"/>
      <c r="C55" s="24"/>
      <c r="D55" s="24"/>
      <c r="E55" s="24"/>
      <c r="F55" s="24"/>
      <c r="G55" s="43"/>
      <c r="N55" s="12"/>
    </row>
    <row r="56" spans="1:14">
      <c r="A56" s="5"/>
      <c r="B56" s="42"/>
      <c r="C56" s="24"/>
      <c r="D56" s="24"/>
      <c r="E56" s="24"/>
      <c r="F56" s="24"/>
      <c r="G56" s="43"/>
      <c r="N56" s="12"/>
    </row>
    <row r="57" spans="1:14">
      <c r="A57" s="5"/>
      <c r="B57" s="42"/>
      <c r="C57" s="24"/>
      <c r="D57" s="24"/>
      <c r="E57" s="24"/>
      <c r="F57" s="24"/>
      <c r="G57" s="43"/>
      <c r="N57" s="12"/>
    </row>
    <row r="58" spans="1:14">
      <c r="A58" s="5"/>
      <c r="B58" s="98" t="s">
        <v>46</v>
      </c>
      <c r="C58" s="99"/>
      <c r="D58" s="99"/>
      <c r="E58" s="99"/>
      <c r="F58" s="99"/>
      <c r="G58" s="99"/>
      <c r="I58" s="100" t="s">
        <v>47</v>
      </c>
      <c r="J58" s="100"/>
      <c r="K58" s="100"/>
      <c r="L58" s="100"/>
      <c r="M58" s="100"/>
      <c r="N58" s="101"/>
    </row>
    <row r="59" spans="1:14" ht="1.5" customHeight="1">
      <c r="A59" s="5"/>
      <c r="B59" s="60"/>
      <c r="C59" s="59"/>
      <c r="D59" s="59"/>
      <c r="E59" s="59"/>
      <c r="F59" s="59"/>
      <c r="G59" s="59"/>
      <c r="I59" s="59"/>
      <c r="J59" s="59"/>
      <c r="K59" s="59"/>
      <c r="L59" s="59"/>
      <c r="M59" s="59"/>
      <c r="N59" s="61"/>
    </row>
    <row r="60" spans="1:14" ht="11.25" hidden="1" customHeight="1">
      <c r="A60" s="5"/>
      <c r="B60" s="81"/>
      <c r="C60" s="82"/>
      <c r="D60" s="82"/>
      <c r="E60" s="82"/>
      <c r="F60" s="82"/>
      <c r="G60" s="82"/>
      <c r="N60" s="12"/>
    </row>
    <row r="61" spans="1:14" ht="16.5" customHeight="1">
      <c r="A61" s="5"/>
      <c r="B61" s="85" t="s">
        <v>101</v>
      </c>
      <c r="C61" s="86"/>
      <c r="D61" s="86"/>
      <c r="E61" s="86"/>
      <c r="F61" s="86"/>
      <c r="G61" s="86"/>
      <c r="I61" s="86" t="s">
        <v>102</v>
      </c>
      <c r="J61" s="86"/>
      <c r="K61" s="86"/>
      <c r="L61" s="86"/>
      <c r="M61" s="86"/>
      <c r="N61" s="87"/>
    </row>
    <row r="62" spans="1:14">
      <c r="A62" s="5"/>
      <c r="B62" s="81" t="s">
        <v>50</v>
      </c>
      <c r="C62" s="82"/>
      <c r="D62" s="82"/>
      <c r="E62" s="82"/>
      <c r="F62" s="82"/>
      <c r="G62" s="82"/>
      <c r="I62" s="88" t="s">
        <v>50</v>
      </c>
      <c r="J62" s="88"/>
      <c r="K62" s="88"/>
      <c r="L62" s="88"/>
      <c r="M62" s="88"/>
      <c r="N62" s="89"/>
    </row>
    <row r="63" spans="1:14" ht="26.25" customHeight="1">
      <c r="A63" s="5"/>
      <c r="B63" s="90" t="s">
        <v>51</v>
      </c>
      <c r="C63" s="91"/>
      <c r="D63" s="91"/>
      <c r="E63" s="91"/>
      <c r="F63" s="91"/>
      <c r="G63" s="91"/>
      <c r="I63" s="91" t="s">
        <v>85</v>
      </c>
      <c r="J63" s="91"/>
      <c r="K63" s="91"/>
      <c r="L63" s="91"/>
      <c r="M63" s="91"/>
      <c r="N63" s="92"/>
    </row>
    <row r="64" spans="1:14" ht="2.25" customHeight="1">
      <c r="A64" s="5"/>
      <c r="B64" s="81" t="s">
        <v>53</v>
      </c>
      <c r="C64" s="82"/>
      <c r="D64" s="82"/>
      <c r="E64" s="82"/>
      <c r="F64" s="82"/>
      <c r="G64" s="82"/>
      <c r="I64" s="83" t="s">
        <v>54</v>
      </c>
      <c r="J64" s="83"/>
      <c r="K64" s="83"/>
      <c r="L64" s="83"/>
      <c r="M64" s="83"/>
      <c r="N64" s="84"/>
    </row>
    <row r="65" spans="1:14" ht="0.75" hidden="1" customHeight="1">
      <c r="A65" s="5"/>
      <c r="B65" s="5"/>
      <c r="N65" s="12"/>
    </row>
    <row r="66" spans="1:14" ht="14.25" customHeight="1" thickBot="1">
      <c r="A66" s="46"/>
      <c r="B66" s="46"/>
      <c r="C66" s="47"/>
      <c r="D66" s="47"/>
      <c r="E66" s="47"/>
      <c r="F66" s="47"/>
      <c r="G66" s="47"/>
      <c r="H66" s="47"/>
      <c r="I66" s="47" t="s">
        <v>55</v>
      </c>
      <c r="J66" s="47">
        <v>7862</v>
      </c>
      <c r="K66" s="47"/>
      <c r="L66" s="48"/>
      <c r="M66" s="48"/>
      <c r="N66" s="49"/>
    </row>
    <row r="67" spans="1:14" ht="36" customHeight="1">
      <c r="N67" s="4" t="s">
        <v>56</v>
      </c>
    </row>
    <row r="487" spans="4:4">
      <c r="D487" s="50" t="s">
        <v>57</v>
      </c>
    </row>
  </sheetData>
  <mergeCells count="92"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  <mergeCell ref="F48:G48"/>
    <mergeCell ref="M48:N48"/>
    <mergeCell ref="F49:G49"/>
    <mergeCell ref="M49:N49"/>
    <mergeCell ref="B58:G58"/>
    <mergeCell ref="I58:N58"/>
    <mergeCell ref="M45:N45"/>
    <mergeCell ref="F46:G46"/>
    <mergeCell ref="K46:L46"/>
    <mergeCell ref="M46:N46"/>
    <mergeCell ref="F47:G47"/>
    <mergeCell ref="K47:L47"/>
    <mergeCell ref="M47:N4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C35:E35"/>
    <mergeCell ref="G35:I35"/>
    <mergeCell ref="C36:E36"/>
    <mergeCell ref="G36:I36"/>
    <mergeCell ref="C37:E37"/>
    <mergeCell ref="G37:I37"/>
    <mergeCell ref="C32:E32"/>
    <mergeCell ref="G32:I32"/>
    <mergeCell ref="C33:E33"/>
    <mergeCell ref="G33:I33"/>
    <mergeCell ref="C34:E34"/>
    <mergeCell ref="G34:I34"/>
    <mergeCell ref="B21:E21"/>
    <mergeCell ref="C30:E30"/>
    <mergeCell ref="G30:I30"/>
    <mergeCell ref="C31:E31"/>
    <mergeCell ref="G31:I31"/>
    <mergeCell ref="C29:E29"/>
    <mergeCell ref="G29:I29"/>
    <mergeCell ref="F23:G23"/>
    <mergeCell ref="F24:G24"/>
    <mergeCell ref="M24:N24"/>
    <mergeCell ref="F25:G25"/>
    <mergeCell ref="M25:N25"/>
    <mergeCell ref="F26:G26"/>
    <mergeCell ref="M26:N26"/>
    <mergeCell ref="C27:E27"/>
    <mergeCell ref="G27:I27"/>
    <mergeCell ref="M27:N27"/>
    <mergeCell ref="C28:E28"/>
    <mergeCell ref="G28:I28"/>
    <mergeCell ref="F21:I21"/>
    <mergeCell ref="J21:K21"/>
    <mergeCell ref="L21:N21"/>
    <mergeCell ref="B13:N15"/>
    <mergeCell ref="G16:H16"/>
    <mergeCell ref="L16:M16"/>
    <mergeCell ref="B17:N17"/>
    <mergeCell ref="B18:C18"/>
    <mergeCell ref="E18:G18"/>
    <mergeCell ref="I18:J18"/>
    <mergeCell ref="L18:M18"/>
    <mergeCell ref="B19:N19"/>
    <mergeCell ref="B20:E20"/>
    <mergeCell ref="F20:I20"/>
    <mergeCell ref="J20:K20"/>
    <mergeCell ref="L20:N20"/>
    <mergeCell ref="B11:C11"/>
    <mergeCell ref="D11:N11"/>
    <mergeCell ref="M2:N2"/>
    <mergeCell ref="L3:M3"/>
    <mergeCell ref="L8:M8"/>
    <mergeCell ref="K9:L9"/>
    <mergeCell ref="M9:N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3E19D-476B-4561-BE75-748303C410A5}">
  <sheetPr>
    <pageSetUpPr fitToPage="1"/>
  </sheetPr>
  <dimension ref="A1:S487"/>
  <sheetViews>
    <sheetView topLeftCell="A28" zoomScale="120" zoomScaleNormal="120" workbookViewId="0">
      <selection activeCell="Q32" sqref="Q32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7.710937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24">
        <v>13</v>
      </c>
      <c r="N2" s="126"/>
    </row>
    <row r="3" spans="1:19">
      <c r="A3" s="5"/>
      <c r="B3" s="5"/>
      <c r="L3" s="99" t="s">
        <v>1</v>
      </c>
      <c r="M3" s="141"/>
      <c r="N3" s="7">
        <v>7862</v>
      </c>
    </row>
    <row r="4" spans="1:19">
      <c r="A4" s="5"/>
      <c r="B4" s="5"/>
      <c r="L4" s="58"/>
      <c r="M4" s="58"/>
      <c r="N4" s="9" t="s">
        <v>2</v>
      </c>
    </row>
    <row r="5" spans="1:19">
      <c r="A5" s="5"/>
      <c r="B5" s="5"/>
      <c r="G5" s="10"/>
      <c r="L5" s="58"/>
      <c r="M5" s="58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25</v>
      </c>
      <c r="K8" s="59" t="s">
        <v>5</v>
      </c>
      <c r="L8" s="86" t="s">
        <v>58</v>
      </c>
      <c r="M8" s="86"/>
      <c r="N8" s="12">
        <v>2024</v>
      </c>
    </row>
    <row r="9" spans="1:19" ht="15" customHeight="1">
      <c r="A9" s="5"/>
      <c r="B9" s="5"/>
      <c r="K9" s="82" t="s">
        <v>6</v>
      </c>
      <c r="L9" s="82"/>
      <c r="M9" s="142">
        <f>M47</f>
        <v>9371.33</v>
      </c>
      <c r="N9" s="143"/>
    </row>
    <row r="10" spans="1:19" ht="13.5" customHeight="1">
      <c r="A10" s="5"/>
      <c r="B10" s="5" t="s">
        <v>7</v>
      </c>
      <c r="N10" s="12"/>
    </row>
    <row r="11" spans="1:19" ht="11.25" customHeight="1">
      <c r="A11" s="62"/>
      <c r="B11" s="144">
        <f>$M$9</f>
        <v>9371.33</v>
      </c>
      <c r="C11" s="145"/>
      <c r="D11" s="146" t="s">
        <v>110</v>
      </c>
      <c r="E11" s="146"/>
      <c r="F11" s="146"/>
      <c r="G11" s="146"/>
      <c r="H11" s="146"/>
      <c r="I11" s="146"/>
      <c r="J11" s="146"/>
      <c r="K11" s="146"/>
      <c r="L11" s="146"/>
      <c r="M11" s="146"/>
      <c r="N11" s="147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32" t="s">
        <v>97</v>
      </c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4"/>
    </row>
    <row r="14" spans="1:19" ht="11.25" customHeight="1">
      <c r="A14" s="5"/>
      <c r="B14" s="135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4"/>
    </row>
    <row r="15" spans="1:19" ht="11.25" customHeight="1">
      <c r="A15" s="5"/>
      <c r="B15" s="135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4"/>
      <c r="S15" s="4" t="s">
        <v>9</v>
      </c>
    </row>
    <row r="16" spans="1:19" ht="11.25" customHeight="1">
      <c r="A16" s="5"/>
      <c r="B16" s="5"/>
      <c r="E16" s="16">
        <v>28</v>
      </c>
      <c r="F16" s="59" t="s">
        <v>5</v>
      </c>
      <c r="G16" s="136" t="s">
        <v>58</v>
      </c>
      <c r="H16" s="86"/>
      <c r="I16" s="59" t="s">
        <v>10</v>
      </c>
      <c r="J16" s="16">
        <v>30</v>
      </c>
      <c r="K16" s="59" t="s">
        <v>11</v>
      </c>
      <c r="L16" s="136" t="s">
        <v>58</v>
      </c>
      <c r="M16" s="86"/>
      <c r="N16" s="12">
        <v>2024</v>
      </c>
    </row>
    <row r="17" spans="1:14" ht="12" customHeight="1" thickBot="1">
      <c r="A17" s="5"/>
      <c r="B17" s="118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20"/>
    </row>
    <row r="18" spans="1:14" ht="12" customHeight="1" thickBot="1">
      <c r="A18" s="5"/>
      <c r="B18" s="81" t="s">
        <v>12</v>
      </c>
      <c r="C18" s="137"/>
      <c r="D18" s="17"/>
      <c r="E18" s="138" t="s">
        <v>13</v>
      </c>
      <c r="F18" s="139"/>
      <c r="G18" s="140"/>
      <c r="H18" s="17" t="s">
        <v>14</v>
      </c>
      <c r="I18" s="138" t="s">
        <v>15</v>
      </c>
      <c r="J18" s="140"/>
      <c r="K18" s="17" t="s">
        <v>14</v>
      </c>
      <c r="L18" s="138" t="s">
        <v>16</v>
      </c>
      <c r="M18" s="140"/>
      <c r="N18" s="17" t="s">
        <v>98</v>
      </c>
    </row>
    <row r="19" spans="1:14">
      <c r="A19" s="5"/>
      <c r="B19" s="118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20"/>
    </row>
    <row r="20" spans="1:14" ht="12.75" customHeight="1">
      <c r="A20" s="5"/>
      <c r="B20" s="121"/>
      <c r="C20" s="122"/>
      <c r="D20" s="122"/>
      <c r="E20" s="123"/>
      <c r="F20" s="124"/>
      <c r="G20" s="108"/>
      <c r="H20" s="108"/>
      <c r="I20" s="125"/>
      <c r="J20" s="124"/>
      <c r="K20" s="125"/>
      <c r="L20" s="124"/>
      <c r="M20" s="108"/>
      <c r="N20" s="126"/>
    </row>
    <row r="21" spans="1:14">
      <c r="A21" s="5"/>
      <c r="B21" s="127" t="s">
        <v>17</v>
      </c>
      <c r="C21" s="128"/>
      <c r="D21" s="128"/>
      <c r="E21" s="129"/>
      <c r="F21" s="130" t="s">
        <v>18</v>
      </c>
      <c r="G21" s="128"/>
      <c r="H21" s="128"/>
      <c r="I21" s="129"/>
      <c r="J21" s="130" t="s">
        <v>19</v>
      </c>
      <c r="K21" s="129"/>
      <c r="L21" s="130" t="s">
        <v>20</v>
      </c>
      <c r="M21" s="128"/>
      <c r="N21" s="131"/>
    </row>
    <row r="22" spans="1:14">
      <c r="A22" s="5"/>
      <c r="B22" s="18" t="s">
        <v>21</v>
      </c>
      <c r="E22" s="10"/>
      <c r="N22" s="12"/>
    </row>
    <row r="23" spans="1:14">
      <c r="A23" s="5"/>
      <c r="B23" s="5"/>
      <c r="C23" s="4" t="s">
        <v>22</v>
      </c>
      <c r="E23" s="59"/>
      <c r="F23" s="86" t="s">
        <v>23</v>
      </c>
      <c r="G23" s="86"/>
      <c r="J23" s="10"/>
      <c r="N23" s="12"/>
    </row>
    <row r="24" spans="1:14">
      <c r="A24" s="5"/>
      <c r="B24" s="5" t="s">
        <v>24</v>
      </c>
      <c r="D24" s="19">
        <v>2</v>
      </c>
      <c r="E24" s="59" t="s">
        <v>25</v>
      </c>
      <c r="F24" s="114">
        <v>3148.53</v>
      </c>
      <c r="G24" s="115"/>
      <c r="H24" s="4" t="s">
        <v>26</v>
      </c>
      <c r="J24" s="20"/>
      <c r="M24" s="112"/>
      <c r="N24" s="113"/>
    </row>
    <row r="25" spans="1:14">
      <c r="A25" s="5"/>
      <c r="B25" s="5" t="s">
        <v>24</v>
      </c>
      <c r="D25" s="19">
        <v>1</v>
      </c>
      <c r="E25" s="59" t="s">
        <v>25</v>
      </c>
      <c r="F25" s="116">
        <v>1574.27</v>
      </c>
      <c r="G25" s="116"/>
      <c r="H25" s="4" t="s">
        <v>27</v>
      </c>
      <c r="J25" s="10"/>
      <c r="M25" s="112"/>
      <c r="N25" s="113"/>
    </row>
    <row r="26" spans="1:14">
      <c r="A26" s="5"/>
      <c r="B26" s="18" t="s">
        <v>28</v>
      </c>
      <c r="D26" s="21"/>
      <c r="E26" s="59"/>
      <c r="F26" s="117"/>
      <c r="G26" s="117"/>
      <c r="M26" s="112"/>
      <c r="N26" s="113"/>
    </row>
    <row r="27" spans="1:14">
      <c r="A27" s="5"/>
      <c r="B27" s="5" t="s">
        <v>5</v>
      </c>
      <c r="C27" s="111" t="s">
        <v>29</v>
      </c>
      <c r="D27" s="111"/>
      <c r="E27" s="111"/>
      <c r="F27" s="59" t="s">
        <v>25</v>
      </c>
      <c r="G27" s="111" t="s">
        <v>99</v>
      </c>
      <c r="H27" s="111"/>
      <c r="I27" s="111"/>
      <c r="J27" s="22"/>
      <c r="K27" s="4" t="s">
        <v>31</v>
      </c>
      <c r="M27" s="112"/>
      <c r="N27" s="113"/>
    </row>
    <row r="28" spans="1:14">
      <c r="A28" s="5"/>
      <c r="B28" s="5" t="s">
        <v>5</v>
      </c>
      <c r="C28" s="111" t="s">
        <v>99</v>
      </c>
      <c r="D28" s="111"/>
      <c r="E28" s="111"/>
      <c r="F28" s="59" t="s">
        <v>25</v>
      </c>
      <c r="G28" s="111" t="s">
        <v>100</v>
      </c>
      <c r="H28" s="111"/>
      <c r="I28" s="111"/>
      <c r="J28" s="22"/>
      <c r="K28" s="4" t="s">
        <v>31</v>
      </c>
      <c r="N28" s="23"/>
    </row>
    <row r="29" spans="1:14">
      <c r="A29" s="5"/>
      <c r="B29" s="5" t="s">
        <v>5</v>
      </c>
      <c r="C29" s="111" t="s">
        <v>100</v>
      </c>
      <c r="D29" s="111"/>
      <c r="E29" s="111"/>
      <c r="F29" s="59" t="s">
        <v>25</v>
      </c>
      <c r="G29" s="111" t="s">
        <v>99</v>
      </c>
      <c r="H29" s="111"/>
      <c r="I29" s="111"/>
      <c r="J29" s="22"/>
      <c r="K29" s="4" t="s">
        <v>31</v>
      </c>
      <c r="N29" s="12"/>
    </row>
    <row r="30" spans="1:14">
      <c r="A30" s="5"/>
      <c r="B30" s="5" t="s">
        <v>5</v>
      </c>
      <c r="C30" s="111" t="s">
        <v>99</v>
      </c>
      <c r="D30" s="111"/>
      <c r="E30" s="111"/>
      <c r="F30" s="59" t="s">
        <v>25</v>
      </c>
      <c r="G30" s="111" t="s">
        <v>29</v>
      </c>
      <c r="H30" s="111"/>
      <c r="I30" s="111"/>
      <c r="J30" s="22"/>
      <c r="K30" s="4" t="s">
        <v>31</v>
      </c>
      <c r="N30" s="12"/>
    </row>
    <row r="31" spans="1:14" ht="11.25" customHeight="1">
      <c r="A31" s="5"/>
      <c r="B31" s="5" t="s">
        <v>5</v>
      </c>
      <c r="C31" s="111"/>
      <c r="D31" s="111"/>
      <c r="E31" s="111"/>
      <c r="F31" s="59" t="s">
        <v>25</v>
      </c>
      <c r="G31" s="111"/>
      <c r="H31" s="111"/>
      <c r="I31" s="111"/>
      <c r="J31" s="22"/>
      <c r="K31" s="4" t="s">
        <v>31</v>
      </c>
      <c r="N31" s="12"/>
    </row>
    <row r="32" spans="1:14">
      <c r="A32" s="5"/>
      <c r="B32" s="5" t="s">
        <v>5</v>
      </c>
      <c r="C32" s="86"/>
      <c r="D32" s="86"/>
      <c r="E32" s="86"/>
      <c r="F32" s="59" t="s">
        <v>25</v>
      </c>
      <c r="G32" s="86"/>
      <c r="H32" s="86"/>
      <c r="I32" s="86"/>
      <c r="J32" s="22"/>
      <c r="K32" s="4" t="s">
        <v>31</v>
      </c>
      <c r="N32" s="12"/>
    </row>
    <row r="33" spans="1:15" ht="11.25" customHeight="1">
      <c r="A33" s="5"/>
      <c r="B33" s="5" t="s">
        <v>5</v>
      </c>
      <c r="C33" s="110"/>
      <c r="D33" s="110"/>
      <c r="E33" s="110"/>
      <c r="F33" s="65" t="s">
        <v>25</v>
      </c>
      <c r="G33" s="111"/>
      <c r="H33" s="111"/>
      <c r="I33" s="111"/>
      <c r="J33" s="66"/>
      <c r="K33" s="4" t="s">
        <v>31</v>
      </c>
      <c r="N33" s="12"/>
    </row>
    <row r="34" spans="1:15">
      <c r="A34" s="5"/>
      <c r="B34" s="5" t="s">
        <v>5</v>
      </c>
      <c r="C34" s="86"/>
      <c r="D34" s="86"/>
      <c r="E34" s="86"/>
      <c r="F34" s="59" t="s">
        <v>25</v>
      </c>
      <c r="G34" s="86"/>
      <c r="H34" s="86"/>
      <c r="I34" s="86"/>
      <c r="J34" s="22"/>
      <c r="K34" s="4" t="s">
        <v>31</v>
      </c>
      <c r="N34" s="12"/>
    </row>
    <row r="35" spans="1:15">
      <c r="A35" s="5"/>
      <c r="B35" s="5"/>
      <c r="C35" s="86"/>
      <c r="D35" s="86"/>
      <c r="E35" s="86"/>
      <c r="F35" s="59" t="s">
        <v>25</v>
      </c>
      <c r="G35" s="86"/>
      <c r="H35" s="86"/>
      <c r="I35" s="86"/>
      <c r="J35" s="22"/>
      <c r="K35" s="4" t="s">
        <v>31</v>
      </c>
      <c r="N35" s="12"/>
    </row>
    <row r="36" spans="1:15">
      <c r="A36" s="5"/>
      <c r="B36" s="5"/>
      <c r="C36" s="86"/>
      <c r="D36" s="86"/>
      <c r="E36" s="86"/>
      <c r="F36" s="59" t="s">
        <v>25</v>
      </c>
      <c r="G36" s="86"/>
      <c r="H36" s="86"/>
      <c r="I36" s="86"/>
      <c r="J36" s="22"/>
      <c r="K36" s="4" t="s">
        <v>31</v>
      </c>
      <c r="N36" s="12"/>
    </row>
    <row r="37" spans="1:15">
      <c r="A37" s="5"/>
      <c r="B37" s="5"/>
      <c r="C37" s="86"/>
      <c r="D37" s="86"/>
      <c r="E37" s="86"/>
      <c r="F37" s="59" t="s">
        <v>25</v>
      </c>
      <c r="G37" s="86"/>
      <c r="H37" s="86"/>
      <c r="I37" s="86"/>
      <c r="J37" s="22"/>
      <c r="K37" s="4" t="s">
        <v>31</v>
      </c>
      <c r="N37" s="12"/>
    </row>
    <row r="38" spans="1:15">
      <c r="A38" s="5"/>
      <c r="B38" s="5"/>
      <c r="C38" s="86"/>
      <c r="D38" s="86"/>
      <c r="E38" s="86"/>
      <c r="F38" s="59" t="s">
        <v>25</v>
      </c>
      <c r="G38" s="86"/>
      <c r="H38" s="86"/>
      <c r="I38" s="86"/>
      <c r="J38" s="22"/>
      <c r="K38" s="4" t="s">
        <v>31</v>
      </c>
      <c r="N38" s="12"/>
    </row>
    <row r="39" spans="1:15">
      <c r="A39" s="5"/>
      <c r="B39" s="5"/>
      <c r="C39" s="108"/>
      <c r="D39" s="108"/>
      <c r="E39" s="108"/>
      <c r="F39" s="59" t="s">
        <v>25</v>
      </c>
      <c r="G39" s="108"/>
      <c r="H39" s="108"/>
      <c r="I39" s="108"/>
      <c r="J39" s="24"/>
      <c r="K39" s="4" t="s">
        <v>31</v>
      </c>
      <c r="N39" s="12"/>
    </row>
    <row r="40" spans="1:15" ht="22.5">
      <c r="A40" s="5"/>
      <c r="B40" s="5"/>
      <c r="C40" s="6"/>
      <c r="F40" s="59"/>
      <c r="G40" s="109" t="s">
        <v>33</v>
      </c>
      <c r="H40" s="109"/>
      <c r="I40" s="109"/>
      <c r="J40" s="25">
        <f>SUM(J27:J39)</f>
        <v>0</v>
      </c>
      <c r="K40" s="63"/>
      <c r="L40" s="64" t="s">
        <v>34</v>
      </c>
      <c r="M40" s="94">
        <f>(D24*F24)+(D25*F25)</f>
        <v>7871.33</v>
      </c>
      <c r="N40" s="95"/>
    </row>
    <row r="41" spans="1:15" ht="11.25" customHeight="1">
      <c r="A41" s="5"/>
      <c r="B41" s="5"/>
      <c r="C41" s="6"/>
      <c r="F41" s="59"/>
      <c r="G41" s="82" t="s">
        <v>35</v>
      </c>
      <c r="H41" s="82"/>
      <c r="I41" s="82"/>
      <c r="J41" s="58">
        <v>9.5</v>
      </c>
      <c r="K41" s="102" t="s">
        <v>36</v>
      </c>
      <c r="L41" s="105"/>
      <c r="M41" s="106" t="s">
        <v>37</v>
      </c>
      <c r="N41" s="107"/>
    </row>
    <row r="42" spans="1:15" ht="10.5" customHeight="1">
      <c r="A42" s="5"/>
      <c r="B42" s="5"/>
      <c r="C42" s="6"/>
      <c r="F42" s="59"/>
      <c r="G42" s="82" t="s">
        <v>38</v>
      </c>
      <c r="H42" s="82"/>
      <c r="I42" s="82"/>
      <c r="J42" s="28">
        <f>J40/J41</f>
        <v>0</v>
      </c>
      <c r="K42" s="102" t="s">
        <v>39</v>
      </c>
      <c r="L42" s="105"/>
      <c r="M42" s="106"/>
      <c r="N42" s="107"/>
    </row>
    <row r="43" spans="1:15" ht="15" customHeight="1">
      <c r="A43" s="5"/>
      <c r="B43" s="5"/>
      <c r="C43" s="6"/>
      <c r="F43" s="59"/>
      <c r="G43" s="82" t="s">
        <v>40</v>
      </c>
      <c r="H43" s="82"/>
      <c r="I43" s="82"/>
      <c r="J43" s="29">
        <v>22</v>
      </c>
      <c r="K43" s="63"/>
      <c r="L43" s="30" t="s">
        <v>28</v>
      </c>
      <c r="M43" s="103">
        <f>J42*J43</f>
        <v>0</v>
      </c>
      <c r="N43" s="104"/>
    </row>
    <row r="44" spans="1:15" ht="11.25" customHeight="1">
      <c r="A44" s="5"/>
      <c r="B44" s="5"/>
      <c r="C44" s="6"/>
      <c r="F44" s="59"/>
      <c r="G44" s="59"/>
      <c r="I44" s="58"/>
      <c r="K44" s="102" t="s">
        <v>41</v>
      </c>
      <c r="L44" s="102"/>
      <c r="M44" s="94"/>
      <c r="N44" s="95"/>
    </row>
    <row r="45" spans="1:15">
      <c r="A45" s="5"/>
      <c r="B45" s="5"/>
      <c r="C45" s="6"/>
      <c r="F45" s="59"/>
      <c r="G45" s="59"/>
      <c r="H45" s="58"/>
      <c r="I45" s="58"/>
      <c r="J45" s="30"/>
      <c r="K45" s="30"/>
      <c r="L45" s="30" t="s">
        <v>42</v>
      </c>
      <c r="M45" s="94">
        <f>250*6</f>
        <v>1500</v>
      </c>
      <c r="N45" s="95"/>
    </row>
    <row r="46" spans="1:15">
      <c r="A46" s="5"/>
      <c r="B46" s="5"/>
      <c r="E46" s="63"/>
      <c r="F46" s="93"/>
      <c r="G46" s="93"/>
      <c r="H46" s="30"/>
      <c r="I46" s="30"/>
      <c r="J46" s="10"/>
      <c r="K46" s="102" t="s">
        <v>43</v>
      </c>
      <c r="L46" s="102" t="s">
        <v>43</v>
      </c>
      <c r="M46" s="94"/>
      <c r="N46" s="95"/>
      <c r="O46" s="31"/>
    </row>
    <row r="47" spans="1:15">
      <c r="A47" s="5"/>
      <c r="B47" s="5"/>
      <c r="E47" s="63"/>
      <c r="F47" s="93"/>
      <c r="G47" s="93"/>
      <c r="H47" s="30"/>
      <c r="I47" s="30"/>
      <c r="J47" s="30"/>
      <c r="K47" s="102" t="s">
        <v>44</v>
      </c>
      <c r="L47" s="102"/>
      <c r="M47" s="103">
        <f>SUM(M40:N46)</f>
        <v>9371.33</v>
      </c>
      <c r="N47" s="104"/>
    </row>
    <row r="48" spans="1:15">
      <c r="A48" s="5"/>
      <c r="B48" s="5"/>
      <c r="E48" s="63"/>
      <c r="F48" s="93"/>
      <c r="G48" s="93"/>
      <c r="H48" s="30"/>
      <c r="I48" s="30"/>
      <c r="J48" s="30"/>
      <c r="M48" s="94"/>
      <c r="N48" s="95"/>
    </row>
    <row r="49" spans="1:14">
      <c r="A49" s="5"/>
      <c r="B49" s="5"/>
      <c r="C49" s="10"/>
      <c r="E49" s="63"/>
      <c r="F49" s="93"/>
      <c r="G49" s="93"/>
      <c r="H49" s="30"/>
      <c r="I49" s="30"/>
      <c r="J49" s="30"/>
      <c r="M49" s="96"/>
      <c r="N49" s="97"/>
    </row>
    <row r="50" spans="1:14">
      <c r="A50" s="5"/>
      <c r="B50" s="32" t="s">
        <v>45</v>
      </c>
      <c r="C50" s="33"/>
      <c r="D50" s="33"/>
      <c r="E50" s="33"/>
      <c r="F50" s="33"/>
      <c r="G50" s="34"/>
      <c r="H50" s="30"/>
      <c r="I50" s="30"/>
      <c r="J50" s="30"/>
      <c r="L50" s="63"/>
      <c r="M50" s="35"/>
      <c r="N50" s="36"/>
    </row>
    <row r="51" spans="1:14">
      <c r="A51" s="5"/>
      <c r="B51" s="37"/>
      <c r="C51" s="38"/>
      <c r="D51" s="38"/>
      <c r="E51" s="38"/>
      <c r="F51" s="38"/>
      <c r="G51" s="39"/>
      <c r="N51" s="12"/>
    </row>
    <row r="52" spans="1:14">
      <c r="A52" s="5"/>
      <c r="B52" s="40"/>
      <c r="C52" s="38"/>
      <c r="D52" s="38"/>
      <c r="E52" s="38"/>
      <c r="F52" s="38"/>
      <c r="G52" s="39"/>
      <c r="N52" s="12"/>
    </row>
    <row r="53" spans="1:14">
      <c r="A53" s="5"/>
      <c r="B53" s="40"/>
      <c r="C53" s="38"/>
      <c r="D53" s="38"/>
      <c r="E53" s="38"/>
      <c r="F53" s="38"/>
      <c r="G53" s="39"/>
      <c r="N53" s="12"/>
    </row>
    <row r="54" spans="1:14">
      <c r="A54" s="5"/>
      <c r="B54" s="40"/>
      <c r="C54" s="38"/>
      <c r="D54" s="38"/>
      <c r="E54" s="38"/>
      <c r="F54" s="38"/>
      <c r="G54" s="39"/>
      <c r="H54" s="41"/>
      <c r="N54" s="12"/>
    </row>
    <row r="55" spans="1:14">
      <c r="A55" s="5"/>
      <c r="B55" s="42"/>
      <c r="C55" s="24"/>
      <c r="D55" s="24"/>
      <c r="E55" s="24"/>
      <c r="F55" s="24"/>
      <c r="G55" s="43"/>
      <c r="N55" s="12"/>
    </row>
    <row r="56" spans="1:14">
      <c r="A56" s="5"/>
      <c r="B56" s="42"/>
      <c r="C56" s="24"/>
      <c r="D56" s="24"/>
      <c r="E56" s="24"/>
      <c r="F56" s="24"/>
      <c r="G56" s="43"/>
      <c r="N56" s="12"/>
    </row>
    <row r="57" spans="1:14">
      <c r="A57" s="5"/>
      <c r="B57" s="42"/>
      <c r="C57" s="24"/>
      <c r="D57" s="24"/>
      <c r="E57" s="24"/>
      <c r="F57" s="24"/>
      <c r="G57" s="43"/>
      <c r="N57" s="12"/>
    </row>
    <row r="58" spans="1:14">
      <c r="A58" s="5"/>
      <c r="B58" s="98" t="s">
        <v>46</v>
      </c>
      <c r="C58" s="99"/>
      <c r="D58" s="99"/>
      <c r="E58" s="99"/>
      <c r="F58" s="99"/>
      <c r="G58" s="99"/>
      <c r="I58" s="100" t="s">
        <v>47</v>
      </c>
      <c r="J58" s="100"/>
      <c r="K58" s="100"/>
      <c r="L58" s="100"/>
      <c r="M58" s="100"/>
      <c r="N58" s="101"/>
    </row>
    <row r="59" spans="1:14" ht="1.5" customHeight="1">
      <c r="A59" s="5"/>
      <c r="B59" s="60"/>
      <c r="C59" s="59"/>
      <c r="D59" s="59"/>
      <c r="E59" s="59"/>
      <c r="F59" s="59"/>
      <c r="G59" s="59"/>
      <c r="I59" s="59"/>
      <c r="J59" s="59"/>
      <c r="K59" s="59"/>
      <c r="L59" s="59"/>
      <c r="M59" s="59"/>
      <c r="N59" s="61"/>
    </row>
    <row r="60" spans="1:14" ht="11.25" hidden="1" customHeight="1">
      <c r="A60" s="5"/>
      <c r="B60" s="81"/>
      <c r="C60" s="82"/>
      <c r="D60" s="82"/>
      <c r="E60" s="82"/>
      <c r="F60" s="82"/>
      <c r="G60" s="82"/>
      <c r="N60" s="12"/>
    </row>
    <row r="61" spans="1:14" ht="16.5" customHeight="1">
      <c r="A61" s="5"/>
      <c r="B61" s="85" t="s">
        <v>101</v>
      </c>
      <c r="C61" s="86"/>
      <c r="D61" s="86"/>
      <c r="E61" s="86"/>
      <c r="F61" s="86"/>
      <c r="G61" s="86"/>
      <c r="I61" s="86" t="s">
        <v>108</v>
      </c>
      <c r="J61" s="86"/>
      <c r="K61" s="86"/>
      <c r="L61" s="86"/>
      <c r="M61" s="86"/>
      <c r="N61" s="87"/>
    </row>
    <row r="62" spans="1:14">
      <c r="A62" s="5"/>
      <c r="B62" s="81" t="s">
        <v>50</v>
      </c>
      <c r="C62" s="82"/>
      <c r="D62" s="82"/>
      <c r="E62" s="82"/>
      <c r="F62" s="82"/>
      <c r="G62" s="82"/>
      <c r="I62" s="88" t="s">
        <v>50</v>
      </c>
      <c r="J62" s="88"/>
      <c r="K62" s="88"/>
      <c r="L62" s="88"/>
      <c r="M62" s="88"/>
      <c r="N62" s="89"/>
    </row>
    <row r="63" spans="1:14" ht="26.25" customHeight="1">
      <c r="A63" s="5"/>
      <c r="B63" s="90" t="s">
        <v>51</v>
      </c>
      <c r="C63" s="91"/>
      <c r="D63" s="91"/>
      <c r="E63" s="91"/>
      <c r="F63" s="91"/>
      <c r="G63" s="91"/>
      <c r="I63" s="91" t="s">
        <v>109</v>
      </c>
      <c r="J63" s="91"/>
      <c r="K63" s="91"/>
      <c r="L63" s="91"/>
      <c r="M63" s="91"/>
      <c r="N63" s="92"/>
    </row>
    <row r="64" spans="1:14" ht="2.25" customHeight="1">
      <c r="A64" s="5"/>
      <c r="B64" s="81" t="s">
        <v>53</v>
      </c>
      <c r="C64" s="82"/>
      <c r="D64" s="82"/>
      <c r="E64" s="82"/>
      <c r="F64" s="82"/>
      <c r="G64" s="82"/>
      <c r="I64" s="83" t="s">
        <v>54</v>
      </c>
      <c r="J64" s="83"/>
      <c r="K64" s="83"/>
      <c r="L64" s="83"/>
      <c r="M64" s="83"/>
      <c r="N64" s="84"/>
    </row>
    <row r="65" spans="1:14" ht="0.75" hidden="1" customHeight="1">
      <c r="A65" s="5"/>
      <c r="B65" s="5"/>
      <c r="N65" s="12"/>
    </row>
    <row r="66" spans="1:14" ht="14.25" customHeight="1" thickBot="1">
      <c r="A66" s="46"/>
      <c r="B66" s="46"/>
      <c r="C66" s="47"/>
      <c r="D66" s="47"/>
      <c r="E66" s="47"/>
      <c r="F66" s="47"/>
      <c r="G66" s="47"/>
      <c r="H66" s="47"/>
      <c r="I66" s="47" t="s">
        <v>55</v>
      </c>
      <c r="J66" s="47">
        <v>7862</v>
      </c>
      <c r="K66" s="47"/>
      <c r="L66" s="48"/>
      <c r="M66" s="48"/>
      <c r="N66" s="49"/>
    </row>
    <row r="67" spans="1:14" ht="36" customHeight="1">
      <c r="N67" s="4" t="s">
        <v>56</v>
      </c>
    </row>
    <row r="487" spans="4:4">
      <c r="D487" s="50" t="s">
        <v>57</v>
      </c>
    </row>
  </sheetData>
  <mergeCells count="92"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  <mergeCell ref="F48:G48"/>
    <mergeCell ref="M48:N48"/>
    <mergeCell ref="F49:G49"/>
    <mergeCell ref="M49:N49"/>
    <mergeCell ref="B58:G58"/>
    <mergeCell ref="I58:N58"/>
    <mergeCell ref="M45:N45"/>
    <mergeCell ref="F46:G46"/>
    <mergeCell ref="K46:L46"/>
    <mergeCell ref="M46:N46"/>
    <mergeCell ref="F47:G47"/>
    <mergeCell ref="K47:L47"/>
    <mergeCell ref="M47:N4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C35:E35"/>
    <mergeCell ref="G35:I35"/>
    <mergeCell ref="C36:E36"/>
    <mergeCell ref="G36:I36"/>
    <mergeCell ref="C37:E37"/>
    <mergeCell ref="G37:I37"/>
    <mergeCell ref="C32:E32"/>
    <mergeCell ref="G32:I32"/>
    <mergeCell ref="C33:E33"/>
    <mergeCell ref="G33:I33"/>
    <mergeCell ref="C34:E34"/>
    <mergeCell ref="G34:I34"/>
    <mergeCell ref="B21:E21"/>
    <mergeCell ref="C30:E30"/>
    <mergeCell ref="G30:I30"/>
    <mergeCell ref="C31:E31"/>
    <mergeCell ref="G31:I31"/>
    <mergeCell ref="C29:E29"/>
    <mergeCell ref="G29:I29"/>
    <mergeCell ref="F23:G23"/>
    <mergeCell ref="F24:G24"/>
    <mergeCell ref="M24:N24"/>
    <mergeCell ref="F25:G25"/>
    <mergeCell ref="M25:N25"/>
    <mergeCell ref="F26:G26"/>
    <mergeCell ref="M26:N26"/>
    <mergeCell ref="C27:E27"/>
    <mergeCell ref="G27:I27"/>
    <mergeCell ref="M27:N27"/>
    <mergeCell ref="C28:E28"/>
    <mergeCell ref="G28:I28"/>
    <mergeCell ref="F21:I21"/>
    <mergeCell ref="J21:K21"/>
    <mergeCell ref="L21:N21"/>
    <mergeCell ref="B13:N15"/>
    <mergeCell ref="G16:H16"/>
    <mergeCell ref="L16:M16"/>
    <mergeCell ref="B17:N17"/>
    <mergeCell ref="B18:C18"/>
    <mergeCell ref="E18:G18"/>
    <mergeCell ref="I18:J18"/>
    <mergeCell ref="L18:M18"/>
    <mergeCell ref="B19:N19"/>
    <mergeCell ref="B20:E20"/>
    <mergeCell ref="F20:I20"/>
    <mergeCell ref="J20:K20"/>
    <mergeCell ref="L20:N20"/>
    <mergeCell ref="B11:C11"/>
    <mergeCell ref="D11:N11"/>
    <mergeCell ref="M2:N2"/>
    <mergeCell ref="L3:M3"/>
    <mergeCell ref="L8:M8"/>
    <mergeCell ref="K9:L9"/>
    <mergeCell ref="M9:N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69DF3-D8AD-46F0-BFDF-A3F06238DDEA}">
  <sheetPr>
    <pageSetUpPr fitToPage="1"/>
  </sheetPr>
  <dimension ref="A1:S487"/>
  <sheetViews>
    <sheetView topLeftCell="A25" zoomScale="120" zoomScaleNormal="120" workbookViewId="0">
      <selection activeCell="W19" sqref="W19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7.710937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24">
        <v>12</v>
      </c>
      <c r="N2" s="126"/>
    </row>
    <row r="3" spans="1:19">
      <c r="A3" s="5"/>
      <c r="B3" s="5"/>
      <c r="L3" s="99" t="s">
        <v>1</v>
      </c>
      <c r="M3" s="141"/>
      <c r="N3" s="7">
        <v>7862</v>
      </c>
    </row>
    <row r="4" spans="1:19">
      <c r="A4" s="5"/>
      <c r="B4" s="5"/>
      <c r="L4" s="53"/>
      <c r="M4" s="53"/>
      <c r="N4" s="9" t="s">
        <v>2</v>
      </c>
    </row>
    <row r="5" spans="1:19">
      <c r="A5" s="5"/>
      <c r="B5" s="5"/>
      <c r="G5" s="10"/>
      <c r="L5" s="53"/>
      <c r="M5" s="53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22</v>
      </c>
      <c r="K8" s="52" t="s">
        <v>5</v>
      </c>
      <c r="L8" s="86" t="s">
        <v>58</v>
      </c>
      <c r="M8" s="86"/>
      <c r="N8" s="12">
        <v>2024</v>
      </c>
    </row>
    <row r="9" spans="1:19" ht="15" customHeight="1">
      <c r="A9" s="5"/>
      <c r="B9" s="5"/>
      <c r="K9" s="82" t="s">
        <v>6</v>
      </c>
      <c r="L9" s="82"/>
      <c r="M9" s="142">
        <f>M47</f>
        <v>1411.41</v>
      </c>
      <c r="N9" s="143"/>
    </row>
    <row r="10" spans="1:19" ht="13.5" customHeight="1">
      <c r="A10" s="5"/>
      <c r="B10" s="5" t="s">
        <v>7</v>
      </c>
      <c r="N10" s="12"/>
    </row>
    <row r="11" spans="1:19" ht="11.25" customHeight="1">
      <c r="A11" s="56"/>
      <c r="B11" s="144">
        <f>$M$9</f>
        <v>1411.41</v>
      </c>
      <c r="C11" s="145"/>
      <c r="D11" s="146" t="s">
        <v>93</v>
      </c>
      <c r="E11" s="146"/>
      <c r="F11" s="146"/>
      <c r="G11" s="146"/>
      <c r="H11" s="146"/>
      <c r="I11" s="146"/>
      <c r="J11" s="146"/>
      <c r="K11" s="146"/>
      <c r="L11" s="146"/>
      <c r="M11" s="146"/>
      <c r="N11" s="147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32" t="s">
        <v>94</v>
      </c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4"/>
    </row>
    <row r="14" spans="1:19" ht="11.25" customHeight="1">
      <c r="A14" s="5"/>
      <c r="B14" s="135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4"/>
    </row>
    <row r="15" spans="1:19" ht="11.25" customHeight="1">
      <c r="A15" s="5"/>
      <c r="B15" s="135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4"/>
      <c r="S15" s="4" t="s">
        <v>9</v>
      </c>
    </row>
    <row r="16" spans="1:19" ht="11.25" customHeight="1">
      <c r="A16" s="5"/>
      <c r="B16" s="5"/>
      <c r="E16" s="16">
        <v>24</v>
      </c>
      <c r="F16" s="52" t="s">
        <v>5</v>
      </c>
      <c r="G16" s="136" t="s">
        <v>58</v>
      </c>
      <c r="H16" s="86"/>
      <c r="I16" s="52" t="s">
        <v>10</v>
      </c>
      <c r="J16" s="16">
        <v>24</v>
      </c>
      <c r="K16" s="52" t="s">
        <v>11</v>
      </c>
      <c r="L16" s="136" t="s">
        <v>58</v>
      </c>
      <c r="M16" s="86"/>
      <c r="N16" s="12">
        <v>2024</v>
      </c>
    </row>
    <row r="17" spans="1:14" ht="12" customHeight="1" thickBot="1">
      <c r="A17" s="5"/>
      <c r="B17" s="118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20"/>
    </row>
    <row r="18" spans="1:14" ht="12" customHeight="1" thickBot="1">
      <c r="A18" s="5"/>
      <c r="B18" s="81" t="s">
        <v>12</v>
      </c>
      <c r="C18" s="137"/>
      <c r="D18" s="17"/>
      <c r="E18" s="138" t="s">
        <v>13</v>
      </c>
      <c r="F18" s="139"/>
      <c r="G18" s="140"/>
      <c r="H18" s="17"/>
      <c r="I18" s="138" t="s">
        <v>15</v>
      </c>
      <c r="J18" s="140"/>
      <c r="K18" s="17"/>
      <c r="L18" s="138" t="s">
        <v>16</v>
      </c>
      <c r="M18" s="140"/>
      <c r="N18" s="17"/>
    </row>
    <row r="19" spans="1:14">
      <c r="A19" s="5"/>
      <c r="B19" s="118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20"/>
    </row>
    <row r="20" spans="1:14" ht="12.75" customHeight="1">
      <c r="A20" s="5"/>
      <c r="B20" s="121"/>
      <c r="C20" s="122"/>
      <c r="D20" s="122"/>
      <c r="E20" s="123"/>
      <c r="F20" s="124"/>
      <c r="G20" s="108"/>
      <c r="H20" s="108"/>
      <c r="I20" s="125"/>
      <c r="J20" s="124"/>
      <c r="K20" s="125"/>
      <c r="L20" s="124"/>
      <c r="M20" s="108"/>
      <c r="N20" s="126"/>
    </row>
    <row r="21" spans="1:14">
      <c r="A21" s="5"/>
      <c r="B21" s="127" t="s">
        <v>17</v>
      </c>
      <c r="C21" s="128"/>
      <c r="D21" s="128"/>
      <c r="E21" s="129"/>
      <c r="F21" s="130" t="s">
        <v>18</v>
      </c>
      <c r="G21" s="128"/>
      <c r="H21" s="128"/>
      <c r="I21" s="129"/>
      <c r="J21" s="130" t="s">
        <v>19</v>
      </c>
      <c r="K21" s="129"/>
      <c r="L21" s="130" t="s">
        <v>20</v>
      </c>
      <c r="M21" s="128"/>
      <c r="N21" s="131"/>
    </row>
    <row r="22" spans="1:14">
      <c r="A22" s="5"/>
      <c r="B22" s="18" t="s">
        <v>21</v>
      </c>
      <c r="E22" s="10"/>
      <c r="N22" s="12"/>
    </row>
    <row r="23" spans="1:14">
      <c r="A23" s="5"/>
      <c r="B23" s="5"/>
      <c r="C23" s="4" t="s">
        <v>22</v>
      </c>
      <c r="E23" s="52"/>
      <c r="F23" s="86" t="s">
        <v>23</v>
      </c>
      <c r="G23" s="86"/>
      <c r="J23" s="10"/>
      <c r="N23" s="12"/>
    </row>
    <row r="24" spans="1:14">
      <c r="A24" s="5"/>
      <c r="B24" s="5" t="s">
        <v>24</v>
      </c>
      <c r="D24" s="19"/>
      <c r="E24" s="52" t="s">
        <v>25</v>
      </c>
      <c r="F24" s="114"/>
      <c r="G24" s="115"/>
      <c r="H24" s="4" t="s">
        <v>26</v>
      </c>
      <c r="J24" s="20"/>
      <c r="M24" s="112"/>
      <c r="N24" s="113"/>
    </row>
    <row r="25" spans="1:14">
      <c r="A25" s="5"/>
      <c r="B25" s="5" t="s">
        <v>24</v>
      </c>
      <c r="D25" s="19">
        <v>1</v>
      </c>
      <c r="E25" s="52" t="s">
        <v>25</v>
      </c>
      <c r="F25" s="116">
        <v>1411.41</v>
      </c>
      <c r="G25" s="116"/>
      <c r="H25" s="4" t="s">
        <v>27</v>
      </c>
      <c r="J25" s="10"/>
      <c r="M25" s="112"/>
      <c r="N25" s="113"/>
    </row>
    <row r="26" spans="1:14">
      <c r="A26" s="5"/>
      <c r="B26" s="18" t="s">
        <v>28</v>
      </c>
      <c r="D26" s="21"/>
      <c r="E26" s="52"/>
      <c r="F26" s="117"/>
      <c r="G26" s="117"/>
      <c r="M26" s="112"/>
      <c r="N26" s="113"/>
    </row>
    <row r="27" spans="1:14">
      <c r="A27" s="5"/>
      <c r="B27" s="5" t="s">
        <v>5</v>
      </c>
      <c r="C27" s="86" t="s">
        <v>29</v>
      </c>
      <c r="D27" s="86"/>
      <c r="E27" s="86"/>
      <c r="F27" s="52" t="s">
        <v>25</v>
      </c>
      <c r="G27" s="111" t="s">
        <v>30</v>
      </c>
      <c r="H27" s="111"/>
      <c r="I27" s="111"/>
      <c r="J27" s="22"/>
      <c r="K27" s="4" t="s">
        <v>31</v>
      </c>
      <c r="M27" s="112"/>
      <c r="N27" s="113"/>
    </row>
    <row r="28" spans="1:14">
      <c r="A28" s="5"/>
      <c r="B28" s="5" t="s">
        <v>5</v>
      </c>
      <c r="C28" s="111" t="s">
        <v>30</v>
      </c>
      <c r="D28" s="111"/>
      <c r="E28" s="111"/>
      <c r="F28" s="52" t="s">
        <v>25</v>
      </c>
      <c r="G28" s="111" t="s">
        <v>29</v>
      </c>
      <c r="H28" s="111"/>
      <c r="I28" s="111"/>
      <c r="J28" s="22"/>
      <c r="K28" s="4" t="s">
        <v>31</v>
      </c>
      <c r="N28" s="23"/>
    </row>
    <row r="29" spans="1:14">
      <c r="A29" s="5"/>
      <c r="B29" s="5" t="s">
        <v>5</v>
      </c>
      <c r="C29" s="111" t="s">
        <v>32</v>
      </c>
      <c r="D29" s="111"/>
      <c r="E29" s="111"/>
      <c r="F29" s="52" t="s">
        <v>25</v>
      </c>
      <c r="G29" s="111" t="s">
        <v>32</v>
      </c>
      <c r="H29" s="111"/>
      <c r="I29" s="111"/>
      <c r="J29" s="22"/>
      <c r="K29" s="4" t="s">
        <v>31</v>
      </c>
      <c r="N29" s="12"/>
    </row>
    <row r="30" spans="1:14">
      <c r="A30" s="5"/>
      <c r="B30" s="5" t="s">
        <v>5</v>
      </c>
      <c r="C30" s="86"/>
      <c r="D30" s="86"/>
      <c r="E30" s="86"/>
      <c r="F30" s="52" t="s">
        <v>25</v>
      </c>
      <c r="G30" s="111"/>
      <c r="H30" s="111"/>
      <c r="I30" s="111"/>
      <c r="J30" s="22"/>
      <c r="K30" s="4" t="s">
        <v>31</v>
      </c>
      <c r="N30" s="12"/>
    </row>
    <row r="31" spans="1:14" ht="11.25" customHeight="1">
      <c r="A31" s="5"/>
      <c r="B31" s="5" t="s">
        <v>5</v>
      </c>
      <c r="C31" s="111"/>
      <c r="D31" s="111"/>
      <c r="E31" s="111"/>
      <c r="F31" s="52" t="s">
        <v>25</v>
      </c>
      <c r="G31" s="86"/>
      <c r="H31" s="86"/>
      <c r="I31" s="86"/>
      <c r="J31" s="22"/>
      <c r="K31" s="4" t="s">
        <v>31</v>
      </c>
      <c r="N31" s="12"/>
    </row>
    <row r="32" spans="1:14">
      <c r="A32" s="5"/>
      <c r="B32" s="5" t="s">
        <v>5</v>
      </c>
      <c r="C32" s="86"/>
      <c r="D32" s="86"/>
      <c r="E32" s="86"/>
      <c r="F32" s="52" t="s">
        <v>25</v>
      </c>
      <c r="G32" s="86"/>
      <c r="H32" s="86"/>
      <c r="I32" s="86"/>
      <c r="J32" s="22"/>
      <c r="K32" s="4" t="s">
        <v>31</v>
      </c>
      <c r="N32" s="12"/>
    </row>
    <row r="33" spans="1:15" ht="11.25" customHeight="1">
      <c r="A33" s="5"/>
      <c r="B33" s="5" t="s">
        <v>5</v>
      </c>
      <c r="C33" s="108"/>
      <c r="D33" s="108"/>
      <c r="E33" s="108"/>
      <c r="F33" s="52" t="s">
        <v>25</v>
      </c>
      <c r="G33" s="86"/>
      <c r="H33" s="86"/>
      <c r="I33" s="86"/>
      <c r="J33" s="22"/>
      <c r="K33" s="4" t="s">
        <v>31</v>
      </c>
      <c r="N33" s="12"/>
    </row>
    <row r="34" spans="1:15">
      <c r="A34" s="5"/>
      <c r="B34" s="5" t="s">
        <v>5</v>
      </c>
      <c r="C34" s="86"/>
      <c r="D34" s="86"/>
      <c r="E34" s="86"/>
      <c r="F34" s="52" t="s">
        <v>25</v>
      </c>
      <c r="G34" s="86"/>
      <c r="H34" s="86"/>
      <c r="I34" s="86"/>
      <c r="J34" s="22"/>
      <c r="K34" s="4" t="s">
        <v>31</v>
      </c>
      <c r="N34" s="12"/>
    </row>
    <row r="35" spans="1:15">
      <c r="A35" s="5"/>
      <c r="B35" s="5"/>
      <c r="C35" s="86"/>
      <c r="D35" s="86"/>
      <c r="E35" s="86"/>
      <c r="F35" s="52" t="s">
        <v>25</v>
      </c>
      <c r="G35" s="86"/>
      <c r="H35" s="86"/>
      <c r="I35" s="86"/>
      <c r="J35" s="22"/>
      <c r="K35" s="4" t="s">
        <v>31</v>
      </c>
      <c r="N35" s="12"/>
    </row>
    <row r="36" spans="1:15">
      <c r="A36" s="5"/>
      <c r="B36" s="5"/>
      <c r="C36" s="86"/>
      <c r="D36" s="86"/>
      <c r="E36" s="86"/>
      <c r="F36" s="52" t="s">
        <v>25</v>
      </c>
      <c r="G36" s="86"/>
      <c r="H36" s="86"/>
      <c r="I36" s="86"/>
      <c r="J36" s="22"/>
      <c r="K36" s="4" t="s">
        <v>31</v>
      </c>
      <c r="N36" s="12"/>
    </row>
    <row r="37" spans="1:15">
      <c r="A37" s="5"/>
      <c r="B37" s="5"/>
      <c r="C37" s="86"/>
      <c r="D37" s="86"/>
      <c r="E37" s="86"/>
      <c r="F37" s="52" t="s">
        <v>25</v>
      </c>
      <c r="G37" s="86"/>
      <c r="H37" s="86"/>
      <c r="I37" s="86"/>
      <c r="J37" s="22"/>
      <c r="K37" s="4" t="s">
        <v>31</v>
      </c>
      <c r="N37" s="12"/>
    </row>
    <row r="38" spans="1:15">
      <c r="A38" s="5"/>
      <c r="B38" s="5"/>
      <c r="C38" s="86"/>
      <c r="D38" s="86"/>
      <c r="E38" s="86"/>
      <c r="F38" s="52" t="s">
        <v>25</v>
      </c>
      <c r="G38" s="86"/>
      <c r="H38" s="86"/>
      <c r="I38" s="86"/>
      <c r="J38" s="22"/>
      <c r="K38" s="4" t="s">
        <v>31</v>
      </c>
      <c r="N38" s="12"/>
    </row>
    <row r="39" spans="1:15">
      <c r="A39" s="5"/>
      <c r="B39" s="5"/>
      <c r="C39" s="108"/>
      <c r="D39" s="108"/>
      <c r="E39" s="108"/>
      <c r="F39" s="52" t="s">
        <v>25</v>
      </c>
      <c r="G39" s="108"/>
      <c r="H39" s="108"/>
      <c r="I39" s="108"/>
      <c r="J39" s="24"/>
      <c r="K39" s="4" t="s">
        <v>31</v>
      </c>
      <c r="N39" s="12"/>
    </row>
    <row r="40" spans="1:15" ht="22.5">
      <c r="A40" s="5"/>
      <c r="B40" s="5"/>
      <c r="C40" s="6"/>
      <c r="F40" s="52"/>
      <c r="G40" s="109" t="s">
        <v>33</v>
      </c>
      <c r="H40" s="109"/>
      <c r="I40" s="109"/>
      <c r="J40" s="25">
        <f>SUM(J27:J39)</f>
        <v>0</v>
      </c>
      <c r="K40" s="57"/>
      <c r="L40" s="54" t="s">
        <v>34</v>
      </c>
      <c r="M40" s="94">
        <f>(D24*F24)+(D25*F25)</f>
        <v>1411.41</v>
      </c>
      <c r="N40" s="95"/>
    </row>
    <row r="41" spans="1:15" ht="11.25" customHeight="1">
      <c r="A41" s="5"/>
      <c r="B41" s="5"/>
      <c r="C41" s="6"/>
      <c r="F41" s="52"/>
      <c r="G41" s="82" t="s">
        <v>35</v>
      </c>
      <c r="H41" s="82"/>
      <c r="I41" s="82"/>
      <c r="J41" s="53">
        <v>9.5</v>
      </c>
      <c r="K41" s="102" t="s">
        <v>36</v>
      </c>
      <c r="L41" s="105"/>
      <c r="M41" s="106" t="s">
        <v>37</v>
      </c>
      <c r="N41" s="107"/>
    </row>
    <row r="42" spans="1:15" ht="10.5" customHeight="1">
      <c r="A42" s="5"/>
      <c r="B42" s="5"/>
      <c r="C42" s="6"/>
      <c r="F42" s="52"/>
      <c r="G42" s="82" t="s">
        <v>38</v>
      </c>
      <c r="H42" s="82"/>
      <c r="I42" s="82"/>
      <c r="J42" s="28">
        <f>J40/J41</f>
        <v>0</v>
      </c>
      <c r="K42" s="102" t="s">
        <v>39</v>
      </c>
      <c r="L42" s="105"/>
      <c r="M42" s="106"/>
      <c r="N42" s="107"/>
    </row>
    <row r="43" spans="1:15" ht="15" customHeight="1">
      <c r="A43" s="5"/>
      <c r="B43" s="5"/>
      <c r="C43" s="6"/>
      <c r="F43" s="52"/>
      <c r="G43" s="82" t="s">
        <v>40</v>
      </c>
      <c r="H43" s="82"/>
      <c r="I43" s="82"/>
      <c r="J43" s="29">
        <v>22</v>
      </c>
      <c r="K43" s="57"/>
      <c r="L43" s="30" t="s">
        <v>28</v>
      </c>
      <c r="M43" s="103">
        <f>J42*J43</f>
        <v>0</v>
      </c>
      <c r="N43" s="104"/>
    </row>
    <row r="44" spans="1:15" ht="11.25" customHeight="1">
      <c r="A44" s="5"/>
      <c r="B44" s="5"/>
      <c r="C44" s="6"/>
      <c r="F44" s="52"/>
      <c r="G44" s="52"/>
      <c r="I44" s="53"/>
      <c r="K44" s="102" t="s">
        <v>41</v>
      </c>
      <c r="L44" s="102"/>
      <c r="M44" s="94"/>
      <c r="N44" s="95"/>
    </row>
    <row r="45" spans="1:15">
      <c r="A45" s="5"/>
      <c r="B45" s="5"/>
      <c r="C45" s="6"/>
      <c r="F45" s="52"/>
      <c r="G45" s="52"/>
      <c r="H45" s="53"/>
      <c r="I45" s="53"/>
      <c r="J45" s="30"/>
      <c r="K45" s="30"/>
      <c r="L45" s="30" t="s">
        <v>42</v>
      </c>
      <c r="M45" s="94"/>
      <c r="N45" s="95"/>
    </row>
    <row r="46" spans="1:15">
      <c r="A46" s="5"/>
      <c r="B46" s="5"/>
      <c r="E46" s="57"/>
      <c r="F46" s="93"/>
      <c r="G46" s="93"/>
      <c r="H46" s="30"/>
      <c r="I46" s="30"/>
      <c r="J46" s="10"/>
      <c r="K46" s="102" t="s">
        <v>43</v>
      </c>
      <c r="L46" s="102" t="s">
        <v>43</v>
      </c>
      <c r="M46" s="94"/>
      <c r="N46" s="95"/>
      <c r="O46" s="31"/>
    </row>
    <row r="47" spans="1:15">
      <c r="A47" s="5"/>
      <c r="B47" s="5"/>
      <c r="E47" s="57"/>
      <c r="F47" s="93"/>
      <c r="G47" s="93"/>
      <c r="H47" s="30"/>
      <c r="I47" s="30"/>
      <c r="J47" s="30"/>
      <c r="K47" s="102" t="s">
        <v>44</v>
      </c>
      <c r="L47" s="102"/>
      <c r="M47" s="103">
        <f>SUM(M40:N46)</f>
        <v>1411.41</v>
      </c>
      <c r="N47" s="104"/>
    </row>
    <row r="48" spans="1:15">
      <c r="A48" s="5"/>
      <c r="B48" s="5"/>
      <c r="E48" s="57"/>
      <c r="F48" s="93"/>
      <c r="G48" s="93"/>
      <c r="H48" s="30"/>
      <c r="I48" s="30"/>
      <c r="J48" s="30"/>
      <c r="M48" s="94"/>
      <c r="N48" s="95"/>
    </row>
    <row r="49" spans="1:14">
      <c r="A49" s="5"/>
      <c r="B49" s="5"/>
      <c r="C49" s="10"/>
      <c r="E49" s="57"/>
      <c r="F49" s="93"/>
      <c r="G49" s="93"/>
      <c r="H49" s="30"/>
      <c r="I49" s="30"/>
      <c r="J49" s="30"/>
      <c r="M49" s="96"/>
      <c r="N49" s="97"/>
    </row>
    <row r="50" spans="1:14">
      <c r="A50" s="5"/>
      <c r="B50" s="32" t="s">
        <v>45</v>
      </c>
      <c r="C50" s="33"/>
      <c r="D50" s="33"/>
      <c r="E50" s="33"/>
      <c r="F50" s="33"/>
      <c r="G50" s="34"/>
      <c r="H50" s="30"/>
      <c r="I50" s="30"/>
      <c r="J50" s="30"/>
      <c r="L50" s="57"/>
      <c r="M50" s="35"/>
      <c r="N50" s="36"/>
    </row>
    <row r="51" spans="1:14">
      <c r="A51" s="5"/>
      <c r="B51" s="37"/>
      <c r="C51" s="38"/>
      <c r="D51" s="38"/>
      <c r="E51" s="38"/>
      <c r="F51" s="38"/>
      <c r="G51" s="39"/>
      <c r="N51" s="12"/>
    </row>
    <row r="52" spans="1:14">
      <c r="A52" s="5"/>
      <c r="B52" s="40"/>
      <c r="C52" s="38"/>
      <c r="D52" s="38"/>
      <c r="E52" s="38"/>
      <c r="F52" s="38"/>
      <c r="G52" s="39"/>
      <c r="N52" s="12"/>
    </row>
    <row r="53" spans="1:14">
      <c r="A53" s="5"/>
      <c r="B53" s="40"/>
      <c r="C53" s="38"/>
      <c r="D53" s="38"/>
      <c r="E53" s="38"/>
      <c r="F53" s="38"/>
      <c r="G53" s="39"/>
      <c r="N53" s="12"/>
    </row>
    <row r="54" spans="1:14">
      <c r="A54" s="5"/>
      <c r="B54" s="40"/>
      <c r="C54" s="38"/>
      <c r="D54" s="38"/>
      <c r="E54" s="38"/>
      <c r="F54" s="38"/>
      <c r="G54" s="39"/>
      <c r="H54" s="41"/>
      <c r="N54" s="12"/>
    </row>
    <row r="55" spans="1:14">
      <c r="A55" s="5"/>
      <c r="B55" s="42"/>
      <c r="C55" s="24"/>
      <c r="D55" s="24"/>
      <c r="E55" s="24"/>
      <c r="F55" s="24"/>
      <c r="G55" s="43"/>
      <c r="N55" s="12"/>
    </row>
    <row r="56" spans="1:14">
      <c r="A56" s="5"/>
      <c r="B56" s="42"/>
      <c r="C56" s="24"/>
      <c r="D56" s="24"/>
      <c r="E56" s="24"/>
      <c r="F56" s="24"/>
      <c r="G56" s="43"/>
      <c r="N56" s="12"/>
    </row>
    <row r="57" spans="1:14">
      <c r="A57" s="5"/>
      <c r="B57" s="42"/>
      <c r="C57" s="24"/>
      <c r="D57" s="24"/>
      <c r="E57" s="24"/>
      <c r="F57" s="24"/>
      <c r="G57" s="43"/>
      <c r="N57" s="12"/>
    </row>
    <row r="58" spans="1:14">
      <c r="A58" s="5"/>
      <c r="B58" s="98" t="s">
        <v>46</v>
      </c>
      <c r="C58" s="99"/>
      <c r="D58" s="99"/>
      <c r="E58" s="99"/>
      <c r="F58" s="99"/>
      <c r="G58" s="99"/>
      <c r="I58" s="100" t="s">
        <v>47</v>
      </c>
      <c r="J58" s="100"/>
      <c r="K58" s="100"/>
      <c r="L58" s="100"/>
      <c r="M58" s="100"/>
      <c r="N58" s="101"/>
    </row>
    <row r="59" spans="1:14" ht="1.5" customHeight="1">
      <c r="A59" s="5"/>
      <c r="B59" s="51"/>
      <c r="C59" s="52"/>
      <c r="D59" s="52"/>
      <c r="E59" s="52"/>
      <c r="F59" s="52"/>
      <c r="G59" s="52"/>
      <c r="I59" s="52"/>
      <c r="J59" s="52"/>
      <c r="K59" s="52"/>
      <c r="L59" s="52"/>
      <c r="M59" s="52"/>
      <c r="N59" s="55"/>
    </row>
    <row r="60" spans="1:14" ht="11.25" hidden="1" customHeight="1">
      <c r="A60" s="5"/>
      <c r="B60" s="81"/>
      <c r="C60" s="82"/>
      <c r="D60" s="82"/>
      <c r="E60" s="82"/>
      <c r="F60" s="82"/>
      <c r="G60" s="82"/>
      <c r="N60" s="12"/>
    </row>
    <row r="61" spans="1:14" ht="16.5" customHeight="1">
      <c r="A61" s="5"/>
      <c r="B61" s="85" t="s">
        <v>48</v>
      </c>
      <c r="C61" s="86"/>
      <c r="D61" s="86"/>
      <c r="E61" s="86"/>
      <c r="F61" s="86"/>
      <c r="G61" s="86"/>
      <c r="I61" s="86" t="s">
        <v>95</v>
      </c>
      <c r="J61" s="86"/>
      <c r="K61" s="86"/>
      <c r="L61" s="86"/>
      <c r="M61" s="86"/>
      <c r="N61" s="87"/>
    </row>
    <row r="62" spans="1:14">
      <c r="A62" s="5"/>
      <c r="B62" s="81" t="s">
        <v>50</v>
      </c>
      <c r="C62" s="82"/>
      <c r="D62" s="82"/>
      <c r="E62" s="82"/>
      <c r="F62" s="82"/>
      <c r="G62" s="82"/>
      <c r="I62" s="88" t="s">
        <v>50</v>
      </c>
      <c r="J62" s="88"/>
      <c r="K62" s="88"/>
      <c r="L62" s="88"/>
      <c r="M62" s="88"/>
      <c r="N62" s="89"/>
    </row>
    <row r="63" spans="1:14" ht="26.25" customHeight="1">
      <c r="A63" s="5"/>
      <c r="B63" s="90" t="s">
        <v>51</v>
      </c>
      <c r="C63" s="91"/>
      <c r="D63" s="91"/>
      <c r="E63" s="91"/>
      <c r="F63" s="91"/>
      <c r="G63" s="91"/>
      <c r="I63" s="91" t="s">
        <v>96</v>
      </c>
      <c r="J63" s="91"/>
      <c r="K63" s="91"/>
      <c r="L63" s="91"/>
      <c r="M63" s="91"/>
      <c r="N63" s="92"/>
    </row>
    <row r="64" spans="1:14" ht="2.25" customHeight="1">
      <c r="A64" s="5"/>
      <c r="B64" s="81" t="s">
        <v>53</v>
      </c>
      <c r="C64" s="82"/>
      <c r="D64" s="82"/>
      <c r="E64" s="82"/>
      <c r="F64" s="82"/>
      <c r="G64" s="82"/>
      <c r="I64" s="83" t="s">
        <v>54</v>
      </c>
      <c r="J64" s="83"/>
      <c r="K64" s="83"/>
      <c r="L64" s="83"/>
      <c r="M64" s="83"/>
      <c r="N64" s="84"/>
    </row>
    <row r="65" spans="1:14" ht="0.75" hidden="1" customHeight="1">
      <c r="A65" s="5"/>
      <c r="B65" s="5"/>
      <c r="N65" s="12"/>
    </row>
    <row r="66" spans="1:14" ht="14.25" customHeight="1" thickBot="1">
      <c r="A66" s="46"/>
      <c r="B66" s="46"/>
      <c r="C66" s="47"/>
      <c r="D66" s="47"/>
      <c r="E66" s="47"/>
      <c r="F66" s="47"/>
      <c r="G66" s="47"/>
      <c r="H66" s="47"/>
      <c r="I66" s="47" t="s">
        <v>55</v>
      </c>
      <c r="J66" s="47">
        <v>7862</v>
      </c>
      <c r="K66" s="47"/>
      <c r="L66" s="48"/>
      <c r="M66" s="48"/>
      <c r="N66" s="49"/>
    </row>
    <row r="67" spans="1:14" ht="36" customHeight="1">
      <c r="N67" s="4" t="s">
        <v>56</v>
      </c>
    </row>
    <row r="487" spans="4:4">
      <c r="D487" s="50" t="s">
        <v>57</v>
      </c>
    </row>
  </sheetData>
  <mergeCells count="92">
    <mergeCell ref="B11:C11"/>
    <mergeCell ref="D11:N11"/>
    <mergeCell ref="M2:N2"/>
    <mergeCell ref="L3:M3"/>
    <mergeCell ref="L8:M8"/>
    <mergeCell ref="K9:L9"/>
    <mergeCell ref="M9:N9"/>
    <mergeCell ref="B19:N19"/>
    <mergeCell ref="B20:E20"/>
    <mergeCell ref="F20:I20"/>
    <mergeCell ref="J20:K20"/>
    <mergeCell ref="L20:N20"/>
    <mergeCell ref="B13:N15"/>
    <mergeCell ref="G16:H16"/>
    <mergeCell ref="L16:M16"/>
    <mergeCell ref="B17:N17"/>
    <mergeCell ref="B18:C18"/>
    <mergeCell ref="E18:G18"/>
    <mergeCell ref="I18:J18"/>
    <mergeCell ref="L18:M18"/>
    <mergeCell ref="M27:N27"/>
    <mergeCell ref="C28:E28"/>
    <mergeCell ref="G28:I28"/>
    <mergeCell ref="F21:I21"/>
    <mergeCell ref="J21:K21"/>
    <mergeCell ref="L21:N21"/>
    <mergeCell ref="M24:N24"/>
    <mergeCell ref="F25:G25"/>
    <mergeCell ref="M25:N25"/>
    <mergeCell ref="F26:G26"/>
    <mergeCell ref="M26:N26"/>
    <mergeCell ref="B21:E21"/>
    <mergeCell ref="C30:E30"/>
    <mergeCell ref="G30:I30"/>
    <mergeCell ref="C31:E31"/>
    <mergeCell ref="G31:I31"/>
    <mergeCell ref="C29:E29"/>
    <mergeCell ref="G29:I29"/>
    <mergeCell ref="F23:G23"/>
    <mergeCell ref="F24:G24"/>
    <mergeCell ref="C27:E27"/>
    <mergeCell ref="G27:I27"/>
    <mergeCell ref="C32:E32"/>
    <mergeCell ref="G32:I32"/>
    <mergeCell ref="C33:E33"/>
    <mergeCell ref="G33:I33"/>
    <mergeCell ref="C34:E34"/>
    <mergeCell ref="G34:I34"/>
    <mergeCell ref="C35:E35"/>
    <mergeCell ref="G35:I35"/>
    <mergeCell ref="C36:E36"/>
    <mergeCell ref="G36:I36"/>
    <mergeCell ref="C37:E37"/>
    <mergeCell ref="G37:I3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M45:N45"/>
    <mergeCell ref="F46:G46"/>
    <mergeCell ref="K46:L46"/>
    <mergeCell ref="M46:N46"/>
    <mergeCell ref="F47:G47"/>
    <mergeCell ref="K47:L47"/>
    <mergeCell ref="M47:N47"/>
    <mergeCell ref="F48:G48"/>
    <mergeCell ref="M48:N48"/>
    <mergeCell ref="F49:G49"/>
    <mergeCell ref="M49:N49"/>
    <mergeCell ref="B58:G58"/>
    <mergeCell ref="I58:N58"/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18524-5F71-48EB-B68F-9535B68FEE9B}">
  <sheetPr>
    <pageSetUpPr fitToPage="1"/>
  </sheetPr>
  <dimension ref="A1:S487"/>
  <sheetViews>
    <sheetView topLeftCell="A25" zoomScale="120" zoomScaleNormal="120" workbookViewId="0">
      <selection activeCell="B13" sqref="B13:N15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7.710937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24">
        <v>11</v>
      </c>
      <c r="N2" s="126"/>
    </row>
    <row r="3" spans="1:19">
      <c r="A3" s="5"/>
      <c r="B3" s="5"/>
      <c r="L3" s="99" t="s">
        <v>1</v>
      </c>
      <c r="M3" s="141"/>
      <c r="N3" s="7">
        <v>7862</v>
      </c>
    </row>
    <row r="4" spans="1:19">
      <c r="A4" s="5"/>
      <c r="B4" s="5"/>
      <c r="L4" s="53"/>
      <c r="M4" s="53"/>
      <c r="N4" s="9" t="s">
        <v>2</v>
      </c>
    </row>
    <row r="5" spans="1:19">
      <c r="A5" s="5"/>
      <c r="B5" s="5"/>
      <c r="G5" s="10"/>
      <c r="L5" s="53"/>
      <c r="M5" s="53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22</v>
      </c>
      <c r="K8" s="52" t="s">
        <v>5</v>
      </c>
      <c r="L8" s="86" t="s">
        <v>58</v>
      </c>
      <c r="M8" s="86"/>
      <c r="N8" s="12">
        <v>2024</v>
      </c>
    </row>
    <row r="9" spans="1:19" ht="15" customHeight="1">
      <c r="A9" s="5"/>
      <c r="B9" s="5"/>
      <c r="K9" s="82" t="s">
        <v>6</v>
      </c>
      <c r="L9" s="82"/>
      <c r="M9" s="142">
        <f>M47</f>
        <v>6253.5984210526321</v>
      </c>
      <c r="N9" s="143"/>
    </row>
    <row r="10" spans="1:19" ht="13.5" customHeight="1">
      <c r="A10" s="5"/>
      <c r="B10" s="5" t="s">
        <v>7</v>
      </c>
      <c r="N10" s="12"/>
    </row>
    <row r="11" spans="1:19" ht="11.25" customHeight="1">
      <c r="A11" s="56"/>
      <c r="B11" s="144">
        <f>$M$9</f>
        <v>6253.5984210526321</v>
      </c>
      <c r="C11" s="145"/>
      <c r="D11" s="146" t="s">
        <v>93</v>
      </c>
      <c r="E11" s="146"/>
      <c r="F11" s="146"/>
      <c r="G11" s="146"/>
      <c r="H11" s="146"/>
      <c r="I11" s="146"/>
      <c r="J11" s="146"/>
      <c r="K11" s="146"/>
      <c r="L11" s="146"/>
      <c r="M11" s="146"/>
      <c r="N11" s="147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32" t="s">
        <v>92</v>
      </c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4"/>
    </row>
    <row r="14" spans="1:19" ht="11.25" customHeight="1">
      <c r="A14" s="5"/>
      <c r="B14" s="135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4"/>
    </row>
    <row r="15" spans="1:19" ht="11.25" customHeight="1">
      <c r="A15" s="5"/>
      <c r="B15" s="135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4"/>
      <c r="S15" s="4" t="s">
        <v>9</v>
      </c>
    </row>
    <row r="16" spans="1:19" ht="11.25" customHeight="1">
      <c r="A16" s="5"/>
      <c r="B16" s="5"/>
      <c r="E16" s="16">
        <v>23</v>
      </c>
      <c r="F16" s="52" t="s">
        <v>5</v>
      </c>
      <c r="G16" s="136" t="s">
        <v>58</v>
      </c>
      <c r="H16" s="86"/>
      <c r="I16" s="52" t="s">
        <v>10</v>
      </c>
      <c r="J16" s="16">
        <v>24</v>
      </c>
      <c r="K16" s="52" t="s">
        <v>11</v>
      </c>
      <c r="L16" s="136" t="s">
        <v>58</v>
      </c>
      <c r="M16" s="86"/>
      <c r="N16" s="12">
        <v>2024</v>
      </c>
    </row>
    <row r="17" spans="1:14" ht="12" customHeight="1" thickBot="1">
      <c r="A17" s="5"/>
      <c r="B17" s="118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20"/>
    </row>
    <row r="18" spans="1:14" ht="12" customHeight="1" thickBot="1">
      <c r="A18" s="5"/>
      <c r="B18" s="81" t="s">
        <v>12</v>
      </c>
      <c r="C18" s="137"/>
      <c r="D18" s="17" t="s">
        <v>14</v>
      </c>
      <c r="E18" s="138" t="s">
        <v>13</v>
      </c>
      <c r="F18" s="139"/>
      <c r="G18" s="140"/>
      <c r="H18" s="17"/>
      <c r="I18" s="138" t="s">
        <v>15</v>
      </c>
      <c r="J18" s="140"/>
      <c r="K18" s="17"/>
      <c r="L18" s="138" t="s">
        <v>16</v>
      </c>
      <c r="M18" s="140"/>
      <c r="N18" s="17"/>
    </row>
    <row r="19" spans="1:14">
      <c r="A19" s="5"/>
      <c r="B19" s="118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20"/>
    </row>
    <row r="20" spans="1:14" ht="12.75" customHeight="1">
      <c r="A20" s="5"/>
      <c r="B20" s="121"/>
      <c r="C20" s="122"/>
      <c r="D20" s="122"/>
      <c r="E20" s="123"/>
      <c r="F20" s="124"/>
      <c r="G20" s="108"/>
      <c r="H20" s="108"/>
      <c r="I20" s="125"/>
      <c r="J20" s="124"/>
      <c r="K20" s="125"/>
      <c r="L20" s="124"/>
      <c r="M20" s="108"/>
      <c r="N20" s="126"/>
    </row>
    <row r="21" spans="1:14">
      <c r="A21" s="5"/>
      <c r="B21" s="127" t="s">
        <v>17</v>
      </c>
      <c r="C21" s="128"/>
      <c r="D21" s="128"/>
      <c r="E21" s="129"/>
      <c r="F21" s="130" t="s">
        <v>18</v>
      </c>
      <c r="G21" s="128"/>
      <c r="H21" s="128"/>
      <c r="I21" s="129"/>
      <c r="J21" s="130" t="s">
        <v>19</v>
      </c>
      <c r="K21" s="129"/>
      <c r="L21" s="130" t="s">
        <v>20</v>
      </c>
      <c r="M21" s="128"/>
      <c r="N21" s="131"/>
    </row>
    <row r="22" spans="1:14">
      <c r="A22" s="5"/>
      <c r="B22" s="18" t="s">
        <v>21</v>
      </c>
      <c r="E22" s="10"/>
      <c r="N22" s="12"/>
    </row>
    <row r="23" spans="1:14">
      <c r="A23" s="5"/>
      <c r="B23" s="5"/>
      <c r="C23" s="4" t="s">
        <v>22</v>
      </c>
      <c r="E23" s="52"/>
      <c r="F23" s="86" t="s">
        <v>23</v>
      </c>
      <c r="G23" s="86"/>
      <c r="J23" s="10"/>
      <c r="N23" s="12"/>
    </row>
    <row r="24" spans="1:14">
      <c r="A24" s="5"/>
      <c r="B24" s="5" t="s">
        <v>24</v>
      </c>
      <c r="D24" s="19">
        <v>1</v>
      </c>
      <c r="E24" s="52" t="s">
        <v>25</v>
      </c>
      <c r="F24" s="114">
        <v>2822.82</v>
      </c>
      <c r="G24" s="115"/>
      <c r="H24" s="4" t="s">
        <v>26</v>
      </c>
      <c r="J24" s="20"/>
      <c r="M24" s="112"/>
      <c r="N24" s="113"/>
    </row>
    <row r="25" spans="1:14">
      <c r="A25" s="5"/>
      <c r="B25" s="5" t="s">
        <v>24</v>
      </c>
      <c r="D25" s="19">
        <v>1</v>
      </c>
      <c r="E25" s="52" t="s">
        <v>25</v>
      </c>
      <c r="F25" s="116">
        <v>1411.41</v>
      </c>
      <c r="G25" s="116"/>
      <c r="H25" s="4" t="s">
        <v>27</v>
      </c>
      <c r="J25" s="10"/>
      <c r="M25" s="112"/>
      <c r="N25" s="113"/>
    </row>
    <row r="26" spans="1:14">
      <c r="A26" s="5"/>
      <c r="B26" s="18" t="s">
        <v>28</v>
      </c>
      <c r="D26" s="21"/>
      <c r="E26" s="52"/>
      <c r="F26" s="117"/>
      <c r="G26" s="117"/>
      <c r="M26" s="112"/>
      <c r="N26" s="113"/>
    </row>
    <row r="27" spans="1:14">
      <c r="A27" s="5"/>
      <c r="B27" s="5" t="s">
        <v>5</v>
      </c>
      <c r="C27" s="86" t="s">
        <v>29</v>
      </c>
      <c r="D27" s="86"/>
      <c r="E27" s="86"/>
      <c r="F27" s="52" t="s">
        <v>25</v>
      </c>
      <c r="G27" s="111" t="s">
        <v>30</v>
      </c>
      <c r="H27" s="111"/>
      <c r="I27" s="111"/>
      <c r="J27" s="22">
        <v>336</v>
      </c>
      <c r="K27" s="4" t="s">
        <v>31</v>
      </c>
      <c r="M27" s="112"/>
      <c r="N27" s="113"/>
    </row>
    <row r="28" spans="1:14">
      <c r="A28" s="5"/>
      <c r="B28" s="5" t="s">
        <v>5</v>
      </c>
      <c r="C28" s="111" t="s">
        <v>30</v>
      </c>
      <c r="D28" s="111"/>
      <c r="E28" s="111"/>
      <c r="F28" s="52" t="s">
        <v>25</v>
      </c>
      <c r="G28" s="111" t="s">
        <v>29</v>
      </c>
      <c r="H28" s="111"/>
      <c r="I28" s="111"/>
      <c r="J28" s="22">
        <v>336</v>
      </c>
      <c r="K28" s="4" t="s">
        <v>31</v>
      </c>
      <c r="N28" s="23"/>
    </row>
    <row r="29" spans="1:14">
      <c r="A29" s="5"/>
      <c r="B29" s="5" t="s">
        <v>5</v>
      </c>
      <c r="C29" s="111" t="s">
        <v>32</v>
      </c>
      <c r="D29" s="111"/>
      <c r="E29" s="111"/>
      <c r="F29" s="52" t="s">
        <v>25</v>
      </c>
      <c r="G29" s="111" t="s">
        <v>32</v>
      </c>
      <c r="H29" s="111"/>
      <c r="I29" s="111"/>
      <c r="J29" s="22">
        <v>200</v>
      </c>
      <c r="K29" s="4" t="s">
        <v>31</v>
      </c>
      <c r="N29" s="12"/>
    </row>
    <row r="30" spans="1:14">
      <c r="A30" s="5"/>
      <c r="B30" s="5" t="s">
        <v>5</v>
      </c>
      <c r="C30" s="86"/>
      <c r="D30" s="86"/>
      <c r="E30" s="86"/>
      <c r="F30" s="52" t="s">
        <v>25</v>
      </c>
      <c r="G30" s="111"/>
      <c r="H30" s="111"/>
      <c r="I30" s="111"/>
      <c r="J30" s="22"/>
      <c r="K30" s="4" t="s">
        <v>31</v>
      </c>
      <c r="N30" s="12"/>
    </row>
    <row r="31" spans="1:14" ht="11.25" customHeight="1">
      <c r="A31" s="5"/>
      <c r="B31" s="5" t="s">
        <v>5</v>
      </c>
      <c r="C31" s="111"/>
      <c r="D31" s="111"/>
      <c r="E31" s="111"/>
      <c r="F31" s="52" t="s">
        <v>25</v>
      </c>
      <c r="G31" s="86"/>
      <c r="H31" s="86"/>
      <c r="I31" s="86"/>
      <c r="J31" s="22"/>
      <c r="K31" s="4" t="s">
        <v>31</v>
      </c>
      <c r="N31" s="12"/>
    </row>
    <row r="32" spans="1:14">
      <c r="A32" s="5"/>
      <c r="B32" s="5" t="s">
        <v>5</v>
      </c>
      <c r="C32" s="86"/>
      <c r="D32" s="86"/>
      <c r="E32" s="86"/>
      <c r="F32" s="52" t="s">
        <v>25</v>
      </c>
      <c r="G32" s="86"/>
      <c r="H32" s="86"/>
      <c r="I32" s="86"/>
      <c r="J32" s="22"/>
      <c r="K32" s="4" t="s">
        <v>31</v>
      </c>
      <c r="N32" s="12"/>
    </row>
    <row r="33" spans="1:15" ht="11.25" customHeight="1">
      <c r="A33" s="5"/>
      <c r="B33" s="5" t="s">
        <v>5</v>
      </c>
      <c r="C33" s="108"/>
      <c r="D33" s="108"/>
      <c r="E33" s="108"/>
      <c r="F33" s="52" t="s">
        <v>25</v>
      </c>
      <c r="G33" s="86"/>
      <c r="H33" s="86"/>
      <c r="I33" s="86"/>
      <c r="J33" s="22"/>
      <c r="K33" s="4" t="s">
        <v>31</v>
      </c>
      <c r="N33" s="12"/>
    </row>
    <row r="34" spans="1:15">
      <c r="A34" s="5"/>
      <c r="B34" s="5" t="s">
        <v>5</v>
      </c>
      <c r="C34" s="86"/>
      <c r="D34" s="86"/>
      <c r="E34" s="86"/>
      <c r="F34" s="52" t="s">
        <v>25</v>
      </c>
      <c r="G34" s="86"/>
      <c r="H34" s="86"/>
      <c r="I34" s="86"/>
      <c r="J34" s="22"/>
      <c r="K34" s="4" t="s">
        <v>31</v>
      </c>
      <c r="N34" s="12"/>
    </row>
    <row r="35" spans="1:15">
      <c r="A35" s="5"/>
      <c r="B35" s="5"/>
      <c r="C35" s="86"/>
      <c r="D35" s="86"/>
      <c r="E35" s="86"/>
      <c r="F35" s="52" t="s">
        <v>25</v>
      </c>
      <c r="G35" s="86"/>
      <c r="H35" s="86"/>
      <c r="I35" s="86"/>
      <c r="J35" s="22"/>
      <c r="K35" s="4" t="s">
        <v>31</v>
      </c>
      <c r="N35" s="12"/>
    </row>
    <row r="36" spans="1:15">
      <c r="A36" s="5"/>
      <c r="B36" s="5"/>
      <c r="C36" s="86"/>
      <c r="D36" s="86"/>
      <c r="E36" s="86"/>
      <c r="F36" s="52" t="s">
        <v>25</v>
      </c>
      <c r="G36" s="86"/>
      <c r="H36" s="86"/>
      <c r="I36" s="86"/>
      <c r="J36" s="22"/>
      <c r="K36" s="4" t="s">
        <v>31</v>
      </c>
      <c r="N36" s="12"/>
    </row>
    <row r="37" spans="1:15">
      <c r="A37" s="5"/>
      <c r="B37" s="5"/>
      <c r="C37" s="86"/>
      <c r="D37" s="86"/>
      <c r="E37" s="86"/>
      <c r="F37" s="52" t="s">
        <v>25</v>
      </c>
      <c r="G37" s="86"/>
      <c r="H37" s="86"/>
      <c r="I37" s="86"/>
      <c r="J37" s="22"/>
      <c r="K37" s="4" t="s">
        <v>31</v>
      </c>
      <c r="N37" s="12"/>
    </row>
    <row r="38" spans="1:15">
      <c r="A38" s="5"/>
      <c r="B38" s="5"/>
      <c r="C38" s="86"/>
      <c r="D38" s="86"/>
      <c r="E38" s="86"/>
      <c r="F38" s="52" t="s">
        <v>25</v>
      </c>
      <c r="G38" s="86"/>
      <c r="H38" s="86"/>
      <c r="I38" s="86"/>
      <c r="J38" s="22"/>
      <c r="K38" s="4" t="s">
        <v>31</v>
      </c>
      <c r="N38" s="12"/>
    </row>
    <row r="39" spans="1:15">
      <c r="A39" s="5"/>
      <c r="B39" s="5"/>
      <c r="C39" s="108"/>
      <c r="D39" s="108"/>
      <c r="E39" s="108"/>
      <c r="F39" s="52" t="s">
        <v>25</v>
      </c>
      <c r="G39" s="108"/>
      <c r="H39" s="108"/>
      <c r="I39" s="108"/>
      <c r="J39" s="24"/>
      <c r="K39" s="4" t="s">
        <v>31</v>
      </c>
      <c r="N39" s="12"/>
    </row>
    <row r="40" spans="1:15" ht="22.5">
      <c r="A40" s="5"/>
      <c r="B40" s="5"/>
      <c r="C40" s="6"/>
      <c r="F40" s="52"/>
      <c r="G40" s="109" t="s">
        <v>33</v>
      </c>
      <c r="H40" s="109"/>
      <c r="I40" s="109"/>
      <c r="J40" s="25">
        <f>SUM(J27:J39)</f>
        <v>872</v>
      </c>
      <c r="K40" s="57"/>
      <c r="L40" s="54" t="s">
        <v>34</v>
      </c>
      <c r="M40" s="94">
        <f>(D24*F24)+(D25*F25)</f>
        <v>4234.2300000000005</v>
      </c>
      <c r="N40" s="95"/>
    </row>
    <row r="41" spans="1:15" ht="11.25" customHeight="1">
      <c r="A41" s="5"/>
      <c r="B41" s="5"/>
      <c r="C41" s="6"/>
      <c r="F41" s="52"/>
      <c r="G41" s="82" t="s">
        <v>35</v>
      </c>
      <c r="H41" s="82"/>
      <c r="I41" s="82"/>
      <c r="J41" s="53">
        <v>9.5</v>
      </c>
      <c r="K41" s="102" t="s">
        <v>36</v>
      </c>
      <c r="L41" s="105"/>
      <c r="M41" s="106" t="s">
        <v>37</v>
      </c>
      <c r="N41" s="107"/>
    </row>
    <row r="42" spans="1:15" ht="10.5" customHeight="1">
      <c r="A42" s="5"/>
      <c r="B42" s="5"/>
      <c r="C42" s="6"/>
      <c r="F42" s="52"/>
      <c r="G42" s="82" t="s">
        <v>38</v>
      </c>
      <c r="H42" s="82"/>
      <c r="I42" s="82"/>
      <c r="J42" s="28">
        <f>J40/J41</f>
        <v>91.78947368421052</v>
      </c>
      <c r="K42" s="102" t="s">
        <v>39</v>
      </c>
      <c r="L42" s="105"/>
      <c r="M42" s="106"/>
      <c r="N42" s="107"/>
    </row>
    <row r="43" spans="1:15" ht="15" customHeight="1">
      <c r="A43" s="5"/>
      <c r="B43" s="5"/>
      <c r="C43" s="6"/>
      <c r="F43" s="52"/>
      <c r="G43" s="82" t="s">
        <v>40</v>
      </c>
      <c r="H43" s="82"/>
      <c r="I43" s="82"/>
      <c r="J43" s="29">
        <v>22</v>
      </c>
      <c r="K43" s="57"/>
      <c r="L43" s="30" t="s">
        <v>28</v>
      </c>
      <c r="M43" s="103">
        <f>J42*J43</f>
        <v>2019.3684210526314</v>
      </c>
      <c r="N43" s="104"/>
    </row>
    <row r="44" spans="1:15" ht="11.25" customHeight="1">
      <c r="A44" s="5"/>
      <c r="B44" s="5"/>
      <c r="C44" s="6"/>
      <c r="F44" s="52"/>
      <c r="G44" s="52"/>
      <c r="I44" s="53"/>
      <c r="K44" s="102" t="s">
        <v>41</v>
      </c>
      <c r="L44" s="102"/>
      <c r="M44" s="94"/>
      <c r="N44" s="95"/>
    </row>
    <row r="45" spans="1:15">
      <c r="A45" s="5"/>
      <c r="B45" s="5"/>
      <c r="C45" s="6"/>
      <c r="F45" s="52"/>
      <c r="G45" s="52"/>
      <c r="H45" s="53"/>
      <c r="I45" s="53"/>
      <c r="J45" s="30"/>
      <c r="K45" s="30"/>
      <c r="L45" s="30" t="s">
        <v>42</v>
      </c>
      <c r="M45" s="94"/>
      <c r="N45" s="95"/>
    </row>
    <row r="46" spans="1:15">
      <c r="A46" s="5"/>
      <c r="B46" s="5"/>
      <c r="E46" s="57"/>
      <c r="F46" s="93"/>
      <c r="G46" s="93"/>
      <c r="H46" s="30"/>
      <c r="I46" s="30"/>
      <c r="J46" s="10"/>
      <c r="K46" s="102" t="s">
        <v>43</v>
      </c>
      <c r="L46" s="102" t="s">
        <v>43</v>
      </c>
      <c r="M46" s="94"/>
      <c r="N46" s="95"/>
      <c r="O46" s="31"/>
    </row>
    <row r="47" spans="1:15">
      <c r="A47" s="5"/>
      <c r="B47" s="5"/>
      <c r="E47" s="57"/>
      <c r="F47" s="93"/>
      <c r="G47" s="93"/>
      <c r="H47" s="30"/>
      <c r="I47" s="30"/>
      <c r="J47" s="30"/>
      <c r="K47" s="102" t="s">
        <v>44</v>
      </c>
      <c r="L47" s="102"/>
      <c r="M47" s="103">
        <f>SUM(M40:N46)</f>
        <v>6253.5984210526321</v>
      </c>
      <c r="N47" s="104"/>
    </row>
    <row r="48" spans="1:15">
      <c r="A48" s="5"/>
      <c r="B48" s="5"/>
      <c r="E48" s="57"/>
      <c r="F48" s="93"/>
      <c r="G48" s="93"/>
      <c r="H48" s="30"/>
      <c r="I48" s="30"/>
      <c r="J48" s="30"/>
      <c r="M48" s="94"/>
      <c r="N48" s="95"/>
    </row>
    <row r="49" spans="1:14">
      <c r="A49" s="5"/>
      <c r="B49" s="5"/>
      <c r="C49" s="10"/>
      <c r="E49" s="57"/>
      <c r="F49" s="93"/>
      <c r="G49" s="93"/>
      <c r="H49" s="30"/>
      <c r="I49" s="30"/>
      <c r="J49" s="30"/>
      <c r="M49" s="96"/>
      <c r="N49" s="97"/>
    </row>
    <row r="50" spans="1:14">
      <c r="A50" s="5"/>
      <c r="B50" s="32" t="s">
        <v>45</v>
      </c>
      <c r="C50" s="33"/>
      <c r="D50" s="33"/>
      <c r="E50" s="33"/>
      <c r="F50" s="33"/>
      <c r="G50" s="34"/>
      <c r="H50" s="30"/>
      <c r="I50" s="30"/>
      <c r="J50" s="30"/>
      <c r="L50" s="57"/>
      <c r="M50" s="35"/>
      <c r="N50" s="36"/>
    </row>
    <row r="51" spans="1:14">
      <c r="A51" s="5"/>
      <c r="B51" s="37" t="s">
        <v>89</v>
      </c>
      <c r="C51" s="38"/>
      <c r="D51" s="38"/>
      <c r="E51" s="38"/>
      <c r="F51" s="38"/>
      <c r="G51" s="39"/>
      <c r="N51" s="12"/>
    </row>
    <row r="52" spans="1:14">
      <c r="A52" s="5"/>
      <c r="B52" s="40"/>
      <c r="C52" s="38"/>
      <c r="D52" s="38"/>
      <c r="E52" s="38"/>
      <c r="F52" s="38"/>
      <c r="G52" s="39"/>
      <c r="N52" s="12"/>
    </row>
    <row r="53" spans="1:14">
      <c r="A53" s="5"/>
      <c r="B53" s="40"/>
      <c r="C53" s="38"/>
      <c r="D53" s="38"/>
      <c r="E53" s="38"/>
      <c r="F53" s="38"/>
      <c r="G53" s="39"/>
      <c r="N53" s="12"/>
    </row>
    <row r="54" spans="1:14">
      <c r="A54" s="5"/>
      <c r="B54" s="40"/>
      <c r="C54" s="38"/>
      <c r="D54" s="38"/>
      <c r="E54" s="38"/>
      <c r="F54" s="38"/>
      <c r="G54" s="39"/>
      <c r="H54" s="41"/>
      <c r="N54" s="12"/>
    </row>
    <row r="55" spans="1:14">
      <c r="A55" s="5"/>
      <c r="B55" s="42"/>
      <c r="C55" s="24"/>
      <c r="D55" s="24"/>
      <c r="E55" s="24"/>
      <c r="F55" s="24"/>
      <c r="G55" s="43"/>
      <c r="N55" s="12"/>
    </row>
    <row r="56" spans="1:14">
      <c r="A56" s="5"/>
      <c r="B56" s="42"/>
      <c r="C56" s="24"/>
      <c r="D56" s="24"/>
      <c r="E56" s="24"/>
      <c r="F56" s="24"/>
      <c r="G56" s="43"/>
      <c r="N56" s="12"/>
    </row>
    <row r="57" spans="1:14">
      <c r="A57" s="5"/>
      <c r="B57" s="42"/>
      <c r="C57" s="24"/>
      <c r="D57" s="24"/>
      <c r="E57" s="24"/>
      <c r="F57" s="24"/>
      <c r="G57" s="43"/>
      <c r="N57" s="12"/>
    </row>
    <row r="58" spans="1:14">
      <c r="A58" s="5"/>
      <c r="B58" s="98" t="s">
        <v>46</v>
      </c>
      <c r="C58" s="99"/>
      <c r="D58" s="99"/>
      <c r="E58" s="99"/>
      <c r="F58" s="99"/>
      <c r="G58" s="99"/>
      <c r="I58" s="100" t="s">
        <v>47</v>
      </c>
      <c r="J58" s="100"/>
      <c r="K58" s="100"/>
      <c r="L58" s="100"/>
      <c r="M58" s="100"/>
      <c r="N58" s="101"/>
    </row>
    <row r="59" spans="1:14" ht="1.5" customHeight="1">
      <c r="A59" s="5"/>
      <c r="B59" s="51"/>
      <c r="C59" s="52"/>
      <c r="D59" s="52"/>
      <c r="E59" s="52"/>
      <c r="F59" s="52"/>
      <c r="G59" s="52"/>
      <c r="I59" s="52"/>
      <c r="J59" s="52"/>
      <c r="K59" s="52"/>
      <c r="L59" s="52"/>
      <c r="M59" s="52"/>
      <c r="N59" s="55"/>
    </row>
    <row r="60" spans="1:14" ht="11.25" hidden="1" customHeight="1">
      <c r="A60" s="5"/>
      <c r="B60" s="81"/>
      <c r="C60" s="82"/>
      <c r="D60" s="82"/>
      <c r="E60" s="82"/>
      <c r="F60" s="82"/>
      <c r="G60" s="82"/>
      <c r="N60" s="12"/>
    </row>
    <row r="61" spans="1:14" ht="16.5" customHeight="1">
      <c r="A61" s="5"/>
      <c r="B61" s="85" t="s">
        <v>48</v>
      </c>
      <c r="C61" s="86"/>
      <c r="D61" s="86"/>
      <c r="E61" s="86"/>
      <c r="F61" s="86"/>
      <c r="G61" s="86"/>
      <c r="I61" s="86" t="s">
        <v>90</v>
      </c>
      <c r="J61" s="86"/>
      <c r="K61" s="86"/>
      <c r="L61" s="86"/>
      <c r="M61" s="86"/>
      <c r="N61" s="87"/>
    </row>
    <row r="62" spans="1:14">
      <c r="A62" s="5"/>
      <c r="B62" s="81" t="s">
        <v>50</v>
      </c>
      <c r="C62" s="82"/>
      <c r="D62" s="82"/>
      <c r="E62" s="82"/>
      <c r="F62" s="82"/>
      <c r="G62" s="82"/>
      <c r="I62" s="88" t="s">
        <v>50</v>
      </c>
      <c r="J62" s="88"/>
      <c r="K62" s="88"/>
      <c r="L62" s="88"/>
      <c r="M62" s="88"/>
      <c r="N62" s="89"/>
    </row>
    <row r="63" spans="1:14" ht="26.25" customHeight="1">
      <c r="A63" s="5"/>
      <c r="B63" s="90" t="s">
        <v>51</v>
      </c>
      <c r="C63" s="91"/>
      <c r="D63" s="91"/>
      <c r="E63" s="91"/>
      <c r="F63" s="91"/>
      <c r="G63" s="91"/>
      <c r="I63" s="91" t="s">
        <v>91</v>
      </c>
      <c r="J63" s="91"/>
      <c r="K63" s="91"/>
      <c r="L63" s="91"/>
      <c r="M63" s="91"/>
      <c r="N63" s="92"/>
    </row>
    <row r="64" spans="1:14" ht="2.25" customHeight="1">
      <c r="A64" s="5"/>
      <c r="B64" s="81" t="s">
        <v>53</v>
      </c>
      <c r="C64" s="82"/>
      <c r="D64" s="82"/>
      <c r="E64" s="82"/>
      <c r="F64" s="82"/>
      <c r="G64" s="82"/>
      <c r="I64" s="83" t="s">
        <v>54</v>
      </c>
      <c r="J64" s="83"/>
      <c r="K64" s="83"/>
      <c r="L64" s="83"/>
      <c r="M64" s="83"/>
      <c r="N64" s="84"/>
    </row>
    <row r="65" spans="1:14" ht="0.75" hidden="1" customHeight="1">
      <c r="A65" s="5"/>
      <c r="B65" s="5"/>
      <c r="N65" s="12"/>
    </row>
    <row r="66" spans="1:14" ht="14.25" customHeight="1" thickBot="1">
      <c r="A66" s="46"/>
      <c r="B66" s="46"/>
      <c r="C66" s="47"/>
      <c r="D66" s="47"/>
      <c r="E66" s="47"/>
      <c r="F66" s="47"/>
      <c r="G66" s="47"/>
      <c r="H66" s="47"/>
      <c r="I66" s="47" t="s">
        <v>55</v>
      </c>
      <c r="J66" s="47">
        <v>7862</v>
      </c>
      <c r="K66" s="47"/>
      <c r="L66" s="48"/>
      <c r="M66" s="48"/>
      <c r="N66" s="49"/>
    </row>
    <row r="67" spans="1:14" ht="36" customHeight="1">
      <c r="N67" s="4" t="s">
        <v>56</v>
      </c>
    </row>
    <row r="487" spans="4:4">
      <c r="D487" s="50" t="s">
        <v>57</v>
      </c>
    </row>
  </sheetData>
  <mergeCells count="92">
    <mergeCell ref="B11:C11"/>
    <mergeCell ref="D11:N11"/>
    <mergeCell ref="M2:N2"/>
    <mergeCell ref="L3:M3"/>
    <mergeCell ref="L8:M8"/>
    <mergeCell ref="K9:L9"/>
    <mergeCell ref="M9:N9"/>
    <mergeCell ref="B19:N19"/>
    <mergeCell ref="B20:E20"/>
    <mergeCell ref="F20:I20"/>
    <mergeCell ref="J20:K20"/>
    <mergeCell ref="L20:N20"/>
    <mergeCell ref="B13:N15"/>
    <mergeCell ref="G16:H16"/>
    <mergeCell ref="L16:M16"/>
    <mergeCell ref="B17:N17"/>
    <mergeCell ref="B18:C18"/>
    <mergeCell ref="E18:G18"/>
    <mergeCell ref="I18:J18"/>
    <mergeCell ref="L18:M18"/>
    <mergeCell ref="M27:N27"/>
    <mergeCell ref="C28:E28"/>
    <mergeCell ref="G28:I28"/>
    <mergeCell ref="F21:I21"/>
    <mergeCell ref="J21:K21"/>
    <mergeCell ref="L21:N21"/>
    <mergeCell ref="M24:N24"/>
    <mergeCell ref="F25:G25"/>
    <mergeCell ref="M25:N25"/>
    <mergeCell ref="F26:G26"/>
    <mergeCell ref="M26:N26"/>
    <mergeCell ref="B21:E21"/>
    <mergeCell ref="C30:E30"/>
    <mergeCell ref="G30:I30"/>
    <mergeCell ref="C31:E31"/>
    <mergeCell ref="G31:I31"/>
    <mergeCell ref="C29:E29"/>
    <mergeCell ref="G29:I29"/>
    <mergeCell ref="F23:G23"/>
    <mergeCell ref="F24:G24"/>
    <mergeCell ref="C27:E27"/>
    <mergeCell ref="G27:I27"/>
    <mergeCell ref="C32:E32"/>
    <mergeCell ref="G32:I32"/>
    <mergeCell ref="C33:E33"/>
    <mergeCell ref="G33:I33"/>
    <mergeCell ref="C34:E34"/>
    <mergeCell ref="G34:I34"/>
    <mergeCell ref="C35:E35"/>
    <mergeCell ref="G35:I35"/>
    <mergeCell ref="C36:E36"/>
    <mergeCell ref="G36:I36"/>
    <mergeCell ref="C37:E37"/>
    <mergeCell ref="G37:I3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M45:N45"/>
    <mergeCell ref="F46:G46"/>
    <mergeCell ref="K46:L46"/>
    <mergeCell ref="M46:N46"/>
    <mergeCell ref="F47:G47"/>
    <mergeCell ref="K47:L47"/>
    <mergeCell ref="M47:N47"/>
    <mergeCell ref="F48:G48"/>
    <mergeCell ref="M48:N48"/>
    <mergeCell ref="F49:G49"/>
    <mergeCell ref="M49:N49"/>
    <mergeCell ref="B58:G58"/>
    <mergeCell ref="I58:N58"/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73879-DED0-4C61-BD53-A32A556A0240}">
  <sheetPr>
    <pageSetUpPr fitToPage="1"/>
  </sheetPr>
  <dimension ref="A1:S487"/>
  <sheetViews>
    <sheetView topLeftCell="A4" zoomScale="120" zoomScaleNormal="120" workbookViewId="0">
      <selection activeCell="B17" sqref="B17:N17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7.710937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24">
        <v>10</v>
      </c>
      <c r="N2" s="126"/>
    </row>
    <row r="3" spans="1:19">
      <c r="A3" s="5"/>
      <c r="B3" s="5"/>
      <c r="L3" s="99" t="s">
        <v>1</v>
      </c>
      <c r="M3" s="141"/>
      <c r="N3" s="7">
        <v>7862</v>
      </c>
    </row>
    <row r="4" spans="1:19">
      <c r="A4" s="5"/>
      <c r="B4" s="5"/>
      <c r="L4" s="53"/>
      <c r="M4" s="53"/>
      <c r="N4" s="9" t="s">
        <v>2</v>
      </c>
    </row>
    <row r="5" spans="1:19">
      <c r="A5" s="5"/>
      <c r="B5" s="5"/>
      <c r="G5" s="10"/>
      <c r="L5" s="53"/>
      <c r="M5" s="53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22</v>
      </c>
      <c r="K8" s="52" t="s">
        <v>5</v>
      </c>
      <c r="L8" s="86" t="s">
        <v>58</v>
      </c>
      <c r="M8" s="86"/>
      <c r="N8" s="12">
        <v>2024</v>
      </c>
    </row>
    <row r="9" spans="1:19" ht="15" customHeight="1">
      <c r="A9" s="5"/>
      <c r="B9" s="5"/>
      <c r="K9" s="82" t="s">
        <v>6</v>
      </c>
      <c r="L9" s="82"/>
      <c r="M9" s="142">
        <f>M47</f>
        <v>1194.27</v>
      </c>
      <c r="N9" s="143"/>
    </row>
    <row r="10" spans="1:19" ht="13.5" customHeight="1">
      <c r="A10" s="5"/>
      <c r="B10" s="5" t="s">
        <v>7</v>
      </c>
      <c r="N10" s="12"/>
    </row>
    <row r="11" spans="1:19" ht="11.25" customHeight="1">
      <c r="A11" s="56"/>
      <c r="B11" s="144">
        <f>$M$9</f>
        <v>1194.27</v>
      </c>
      <c r="C11" s="145"/>
      <c r="D11" s="146" t="s">
        <v>86</v>
      </c>
      <c r="E11" s="146"/>
      <c r="F11" s="146"/>
      <c r="G11" s="146"/>
      <c r="H11" s="146"/>
      <c r="I11" s="146"/>
      <c r="J11" s="146"/>
      <c r="K11" s="146"/>
      <c r="L11" s="146"/>
      <c r="M11" s="146"/>
      <c r="N11" s="147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32" t="s">
        <v>74</v>
      </c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4"/>
    </row>
    <row r="14" spans="1:19" ht="11.25" customHeight="1">
      <c r="A14" s="5"/>
      <c r="B14" s="135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4"/>
    </row>
    <row r="15" spans="1:19" ht="11.25" customHeight="1">
      <c r="A15" s="5"/>
      <c r="B15" s="135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4"/>
      <c r="S15" s="4" t="s">
        <v>9</v>
      </c>
    </row>
    <row r="16" spans="1:19" ht="11.25" customHeight="1">
      <c r="A16" s="5"/>
      <c r="B16" s="5"/>
      <c r="E16" s="16">
        <v>24</v>
      </c>
      <c r="F16" s="52" t="s">
        <v>5</v>
      </c>
      <c r="G16" s="136" t="s">
        <v>58</v>
      </c>
      <c r="H16" s="86"/>
      <c r="I16" s="52" t="s">
        <v>10</v>
      </c>
      <c r="J16" s="16">
        <v>24</v>
      </c>
      <c r="K16" s="52" t="s">
        <v>11</v>
      </c>
      <c r="L16" s="136" t="s">
        <v>58</v>
      </c>
      <c r="M16" s="86"/>
      <c r="N16" s="12">
        <v>2024</v>
      </c>
    </row>
    <row r="17" spans="1:14" ht="12" customHeight="1" thickBot="1">
      <c r="A17" s="5"/>
      <c r="B17" s="118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20"/>
    </row>
    <row r="18" spans="1:14" ht="12" customHeight="1" thickBot="1">
      <c r="A18" s="5"/>
      <c r="B18" s="81" t="s">
        <v>12</v>
      </c>
      <c r="C18" s="137"/>
      <c r="D18" s="17"/>
      <c r="E18" s="138" t="s">
        <v>13</v>
      </c>
      <c r="F18" s="139"/>
      <c r="G18" s="140"/>
      <c r="H18" s="17" t="s">
        <v>14</v>
      </c>
      <c r="I18" s="138" t="s">
        <v>15</v>
      </c>
      <c r="J18" s="140"/>
      <c r="K18" s="17"/>
      <c r="L18" s="138" t="s">
        <v>16</v>
      </c>
      <c r="M18" s="140"/>
      <c r="N18" s="17"/>
    </row>
    <row r="19" spans="1:14">
      <c r="A19" s="5"/>
      <c r="B19" s="118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20"/>
    </row>
    <row r="20" spans="1:14" ht="12.75" customHeight="1">
      <c r="A20" s="5"/>
      <c r="B20" s="121"/>
      <c r="C20" s="122"/>
      <c r="D20" s="122"/>
      <c r="E20" s="123"/>
      <c r="F20" s="124"/>
      <c r="G20" s="108"/>
      <c r="H20" s="108"/>
      <c r="I20" s="125"/>
      <c r="J20" s="124"/>
      <c r="K20" s="125"/>
      <c r="L20" s="124"/>
      <c r="M20" s="108"/>
      <c r="N20" s="126"/>
    </row>
    <row r="21" spans="1:14">
      <c r="A21" s="5"/>
      <c r="B21" s="127" t="s">
        <v>17</v>
      </c>
      <c r="C21" s="128"/>
      <c r="D21" s="128"/>
      <c r="E21" s="129"/>
      <c r="F21" s="130" t="s">
        <v>18</v>
      </c>
      <c r="G21" s="128"/>
      <c r="H21" s="128"/>
      <c r="I21" s="129"/>
      <c r="J21" s="130" t="s">
        <v>19</v>
      </c>
      <c r="K21" s="129"/>
      <c r="L21" s="130" t="s">
        <v>20</v>
      </c>
      <c r="M21" s="128"/>
      <c r="N21" s="131"/>
    </row>
    <row r="22" spans="1:14">
      <c r="A22" s="5"/>
      <c r="B22" s="18" t="s">
        <v>21</v>
      </c>
      <c r="E22" s="10"/>
      <c r="N22" s="12"/>
    </row>
    <row r="23" spans="1:14">
      <c r="A23" s="5"/>
      <c r="B23" s="5"/>
      <c r="C23" s="4" t="s">
        <v>22</v>
      </c>
      <c r="E23" s="52"/>
      <c r="F23" s="86" t="s">
        <v>23</v>
      </c>
      <c r="G23" s="86"/>
      <c r="J23" s="10"/>
      <c r="N23" s="12"/>
    </row>
    <row r="24" spans="1:14">
      <c r="A24" s="5"/>
      <c r="B24" s="5" t="s">
        <v>24</v>
      </c>
      <c r="D24" s="19"/>
      <c r="E24" s="52" t="s">
        <v>25</v>
      </c>
      <c r="F24" s="114"/>
      <c r="G24" s="115"/>
      <c r="H24" s="4" t="s">
        <v>26</v>
      </c>
      <c r="J24" s="20"/>
      <c r="M24" s="112"/>
      <c r="N24" s="113"/>
    </row>
    <row r="25" spans="1:14">
      <c r="A25" s="5"/>
      <c r="B25" s="5" t="s">
        <v>24</v>
      </c>
      <c r="D25" s="19">
        <v>1</v>
      </c>
      <c r="E25" s="52" t="s">
        <v>25</v>
      </c>
      <c r="F25" s="116">
        <v>1194.27</v>
      </c>
      <c r="G25" s="116"/>
      <c r="H25" s="4" t="s">
        <v>27</v>
      </c>
      <c r="J25" s="10"/>
      <c r="M25" s="112"/>
      <c r="N25" s="113"/>
    </row>
    <row r="26" spans="1:14">
      <c r="A26" s="5"/>
      <c r="B26" s="18" t="s">
        <v>28</v>
      </c>
      <c r="D26" s="21"/>
      <c r="E26" s="52"/>
      <c r="F26" s="117"/>
      <c r="G26" s="117"/>
      <c r="M26" s="112"/>
      <c r="N26" s="113"/>
    </row>
    <row r="27" spans="1:14">
      <c r="A27" s="5"/>
      <c r="B27" s="5" t="s">
        <v>5</v>
      </c>
      <c r="C27" s="86" t="s">
        <v>29</v>
      </c>
      <c r="D27" s="86"/>
      <c r="E27" s="86"/>
      <c r="F27" s="52" t="s">
        <v>25</v>
      </c>
      <c r="G27" s="111" t="s">
        <v>30</v>
      </c>
      <c r="H27" s="111"/>
      <c r="I27" s="111"/>
      <c r="J27" s="22"/>
      <c r="K27" s="4" t="s">
        <v>31</v>
      </c>
      <c r="M27" s="112"/>
      <c r="N27" s="113"/>
    </row>
    <row r="28" spans="1:14">
      <c r="A28" s="5"/>
      <c r="B28" s="5" t="s">
        <v>5</v>
      </c>
      <c r="C28" s="111" t="s">
        <v>30</v>
      </c>
      <c r="D28" s="111"/>
      <c r="E28" s="111"/>
      <c r="F28" s="52" t="s">
        <v>25</v>
      </c>
      <c r="G28" s="111" t="s">
        <v>29</v>
      </c>
      <c r="H28" s="111"/>
      <c r="I28" s="111"/>
      <c r="J28" s="22"/>
      <c r="K28" s="4" t="s">
        <v>31</v>
      </c>
      <c r="N28" s="23"/>
    </row>
    <row r="29" spans="1:14">
      <c r="A29" s="5"/>
      <c r="B29" s="5" t="s">
        <v>5</v>
      </c>
      <c r="C29" s="111" t="s">
        <v>32</v>
      </c>
      <c r="D29" s="111"/>
      <c r="E29" s="111"/>
      <c r="F29" s="52" t="s">
        <v>25</v>
      </c>
      <c r="G29" s="111" t="s">
        <v>32</v>
      </c>
      <c r="H29" s="111"/>
      <c r="I29" s="111"/>
      <c r="J29" s="22"/>
      <c r="K29" s="4" t="s">
        <v>31</v>
      </c>
      <c r="N29" s="12"/>
    </row>
    <row r="30" spans="1:14">
      <c r="A30" s="5"/>
      <c r="B30" s="5" t="s">
        <v>5</v>
      </c>
      <c r="C30" s="86"/>
      <c r="D30" s="86"/>
      <c r="E30" s="86"/>
      <c r="F30" s="52" t="s">
        <v>25</v>
      </c>
      <c r="G30" s="111"/>
      <c r="H30" s="111"/>
      <c r="I30" s="111"/>
      <c r="J30" s="22"/>
      <c r="K30" s="4" t="s">
        <v>31</v>
      </c>
      <c r="N30" s="12"/>
    </row>
    <row r="31" spans="1:14" ht="11.25" customHeight="1">
      <c r="A31" s="5"/>
      <c r="B31" s="5" t="s">
        <v>5</v>
      </c>
      <c r="C31" s="111"/>
      <c r="D31" s="111"/>
      <c r="E31" s="111"/>
      <c r="F31" s="52" t="s">
        <v>25</v>
      </c>
      <c r="G31" s="86"/>
      <c r="H31" s="86"/>
      <c r="I31" s="86"/>
      <c r="J31" s="22"/>
      <c r="K31" s="4" t="s">
        <v>31</v>
      </c>
      <c r="N31" s="12"/>
    </row>
    <row r="32" spans="1:14">
      <c r="A32" s="5"/>
      <c r="B32" s="5" t="s">
        <v>5</v>
      </c>
      <c r="C32" s="86"/>
      <c r="D32" s="86"/>
      <c r="E32" s="86"/>
      <c r="F32" s="52" t="s">
        <v>25</v>
      </c>
      <c r="G32" s="86"/>
      <c r="H32" s="86"/>
      <c r="I32" s="86"/>
      <c r="J32" s="22"/>
      <c r="K32" s="4" t="s">
        <v>31</v>
      </c>
      <c r="N32" s="12"/>
    </row>
    <row r="33" spans="1:15" ht="11.25" customHeight="1">
      <c r="A33" s="5"/>
      <c r="B33" s="5" t="s">
        <v>5</v>
      </c>
      <c r="C33" s="108"/>
      <c r="D33" s="108"/>
      <c r="E33" s="108"/>
      <c r="F33" s="52" t="s">
        <v>25</v>
      </c>
      <c r="G33" s="86"/>
      <c r="H33" s="86"/>
      <c r="I33" s="86"/>
      <c r="J33" s="22"/>
      <c r="K33" s="4" t="s">
        <v>31</v>
      </c>
      <c r="N33" s="12"/>
    </row>
    <row r="34" spans="1:15">
      <c r="A34" s="5"/>
      <c r="B34" s="5" t="s">
        <v>5</v>
      </c>
      <c r="C34" s="86"/>
      <c r="D34" s="86"/>
      <c r="E34" s="86"/>
      <c r="F34" s="52" t="s">
        <v>25</v>
      </c>
      <c r="G34" s="86"/>
      <c r="H34" s="86"/>
      <c r="I34" s="86"/>
      <c r="J34" s="22"/>
      <c r="K34" s="4" t="s">
        <v>31</v>
      </c>
      <c r="N34" s="12"/>
    </row>
    <row r="35" spans="1:15">
      <c r="A35" s="5"/>
      <c r="B35" s="5"/>
      <c r="C35" s="86"/>
      <c r="D35" s="86"/>
      <c r="E35" s="86"/>
      <c r="F35" s="52" t="s">
        <v>25</v>
      </c>
      <c r="G35" s="86"/>
      <c r="H35" s="86"/>
      <c r="I35" s="86"/>
      <c r="J35" s="22"/>
      <c r="K35" s="4" t="s">
        <v>31</v>
      </c>
      <c r="N35" s="12"/>
    </row>
    <row r="36" spans="1:15">
      <c r="A36" s="5"/>
      <c r="B36" s="5"/>
      <c r="C36" s="86"/>
      <c r="D36" s="86"/>
      <c r="E36" s="86"/>
      <c r="F36" s="52" t="s">
        <v>25</v>
      </c>
      <c r="G36" s="86"/>
      <c r="H36" s="86"/>
      <c r="I36" s="86"/>
      <c r="J36" s="22"/>
      <c r="K36" s="4" t="s">
        <v>31</v>
      </c>
      <c r="N36" s="12"/>
    </row>
    <row r="37" spans="1:15">
      <c r="A37" s="5"/>
      <c r="B37" s="5"/>
      <c r="C37" s="86"/>
      <c r="D37" s="86"/>
      <c r="E37" s="86"/>
      <c r="F37" s="52" t="s">
        <v>25</v>
      </c>
      <c r="G37" s="86"/>
      <c r="H37" s="86"/>
      <c r="I37" s="86"/>
      <c r="J37" s="22"/>
      <c r="K37" s="4" t="s">
        <v>31</v>
      </c>
      <c r="N37" s="12"/>
    </row>
    <row r="38" spans="1:15">
      <c r="A38" s="5"/>
      <c r="B38" s="5"/>
      <c r="C38" s="86"/>
      <c r="D38" s="86"/>
      <c r="E38" s="86"/>
      <c r="F38" s="52" t="s">
        <v>25</v>
      </c>
      <c r="G38" s="86"/>
      <c r="H38" s="86"/>
      <c r="I38" s="86"/>
      <c r="J38" s="22"/>
      <c r="K38" s="4" t="s">
        <v>31</v>
      </c>
      <c r="N38" s="12"/>
    </row>
    <row r="39" spans="1:15">
      <c r="A39" s="5"/>
      <c r="B39" s="5"/>
      <c r="C39" s="108"/>
      <c r="D39" s="108"/>
      <c r="E39" s="108"/>
      <c r="F39" s="52" t="s">
        <v>25</v>
      </c>
      <c r="G39" s="108"/>
      <c r="H39" s="108"/>
      <c r="I39" s="108"/>
      <c r="J39" s="24"/>
      <c r="K39" s="4" t="s">
        <v>31</v>
      </c>
      <c r="N39" s="12"/>
    </row>
    <row r="40" spans="1:15" ht="22.5">
      <c r="A40" s="5"/>
      <c r="B40" s="5"/>
      <c r="C40" s="6"/>
      <c r="F40" s="52"/>
      <c r="G40" s="109" t="s">
        <v>33</v>
      </c>
      <c r="H40" s="109"/>
      <c r="I40" s="109"/>
      <c r="J40" s="25">
        <f>SUM(J27:J39)</f>
        <v>0</v>
      </c>
      <c r="K40" s="57"/>
      <c r="L40" s="54" t="s">
        <v>34</v>
      </c>
      <c r="M40" s="94">
        <f>(D24*F24)+(D25*F25)</f>
        <v>1194.27</v>
      </c>
      <c r="N40" s="95"/>
    </row>
    <row r="41" spans="1:15" ht="11.25" customHeight="1">
      <c r="A41" s="5"/>
      <c r="B41" s="5"/>
      <c r="C41" s="6"/>
      <c r="F41" s="52"/>
      <c r="G41" s="82" t="s">
        <v>35</v>
      </c>
      <c r="H41" s="82"/>
      <c r="I41" s="82"/>
      <c r="J41" s="53">
        <v>9.5</v>
      </c>
      <c r="K41" s="102" t="s">
        <v>36</v>
      </c>
      <c r="L41" s="105"/>
      <c r="M41" s="106" t="s">
        <v>37</v>
      </c>
      <c r="N41" s="107"/>
    </row>
    <row r="42" spans="1:15" ht="10.5" customHeight="1">
      <c r="A42" s="5"/>
      <c r="B42" s="5"/>
      <c r="C42" s="6"/>
      <c r="F42" s="52"/>
      <c r="G42" s="82" t="s">
        <v>38</v>
      </c>
      <c r="H42" s="82"/>
      <c r="I42" s="82"/>
      <c r="J42" s="28">
        <f>J40/J41</f>
        <v>0</v>
      </c>
      <c r="K42" s="102" t="s">
        <v>39</v>
      </c>
      <c r="L42" s="105"/>
      <c r="M42" s="106"/>
      <c r="N42" s="107"/>
    </row>
    <row r="43" spans="1:15" ht="15" customHeight="1">
      <c r="A43" s="5"/>
      <c r="B43" s="5"/>
      <c r="C43" s="6"/>
      <c r="F43" s="52"/>
      <c r="G43" s="82" t="s">
        <v>40</v>
      </c>
      <c r="H43" s="82"/>
      <c r="I43" s="82"/>
      <c r="J43" s="29">
        <v>22</v>
      </c>
      <c r="K43" s="57"/>
      <c r="L43" s="30" t="s">
        <v>28</v>
      </c>
      <c r="M43" s="103">
        <f>J42*J43</f>
        <v>0</v>
      </c>
      <c r="N43" s="104"/>
    </row>
    <row r="44" spans="1:15" ht="11.25" customHeight="1">
      <c r="A44" s="5"/>
      <c r="B44" s="5"/>
      <c r="C44" s="6"/>
      <c r="F44" s="52"/>
      <c r="G44" s="52"/>
      <c r="I44" s="53"/>
      <c r="K44" s="102" t="s">
        <v>41</v>
      </c>
      <c r="L44" s="102"/>
      <c r="M44" s="94"/>
      <c r="N44" s="95"/>
    </row>
    <row r="45" spans="1:15">
      <c r="A45" s="5"/>
      <c r="B45" s="5"/>
      <c r="C45" s="6"/>
      <c r="F45" s="52"/>
      <c r="G45" s="52"/>
      <c r="H45" s="53"/>
      <c r="I45" s="53"/>
      <c r="J45" s="30"/>
      <c r="K45" s="30"/>
      <c r="L45" s="30" t="s">
        <v>42</v>
      </c>
      <c r="M45" s="94"/>
      <c r="N45" s="95"/>
    </row>
    <row r="46" spans="1:15">
      <c r="A46" s="5"/>
      <c r="B46" s="5"/>
      <c r="E46" s="57"/>
      <c r="F46" s="93"/>
      <c r="G46" s="93"/>
      <c r="H46" s="30"/>
      <c r="I46" s="30"/>
      <c r="J46" s="10"/>
      <c r="K46" s="102" t="s">
        <v>43</v>
      </c>
      <c r="L46" s="102" t="s">
        <v>43</v>
      </c>
      <c r="M46" s="94"/>
      <c r="N46" s="95"/>
      <c r="O46" s="31"/>
    </row>
    <row r="47" spans="1:15">
      <c r="A47" s="5"/>
      <c r="B47" s="5"/>
      <c r="E47" s="57"/>
      <c r="F47" s="93"/>
      <c r="G47" s="93"/>
      <c r="H47" s="30"/>
      <c r="I47" s="30"/>
      <c r="J47" s="30"/>
      <c r="K47" s="102" t="s">
        <v>44</v>
      </c>
      <c r="L47" s="102"/>
      <c r="M47" s="103">
        <f>SUM(M40:N46)</f>
        <v>1194.27</v>
      </c>
      <c r="N47" s="104"/>
    </row>
    <row r="48" spans="1:15">
      <c r="A48" s="5"/>
      <c r="B48" s="5"/>
      <c r="E48" s="57"/>
      <c r="F48" s="93"/>
      <c r="G48" s="93"/>
      <c r="H48" s="30"/>
      <c r="I48" s="30"/>
      <c r="J48" s="30"/>
      <c r="M48" s="94"/>
      <c r="N48" s="95"/>
    </row>
    <row r="49" spans="1:14">
      <c r="A49" s="5"/>
      <c r="B49" s="5"/>
      <c r="C49" s="10"/>
      <c r="E49" s="57"/>
      <c r="F49" s="93"/>
      <c r="G49" s="93"/>
      <c r="H49" s="30"/>
      <c r="I49" s="30"/>
      <c r="J49" s="30"/>
      <c r="M49" s="96"/>
      <c r="N49" s="97"/>
    </row>
    <row r="50" spans="1:14">
      <c r="A50" s="5"/>
      <c r="B50" s="32" t="s">
        <v>45</v>
      </c>
      <c r="C50" s="33"/>
      <c r="D50" s="33"/>
      <c r="E50" s="33"/>
      <c r="F50" s="33"/>
      <c r="G50" s="34"/>
      <c r="H50" s="30"/>
      <c r="I50" s="30"/>
      <c r="J50" s="30"/>
      <c r="L50" s="57"/>
      <c r="M50" s="35"/>
      <c r="N50" s="36"/>
    </row>
    <row r="51" spans="1:14">
      <c r="A51" s="5"/>
      <c r="B51" s="37"/>
      <c r="C51" s="38"/>
      <c r="D51" s="38"/>
      <c r="E51" s="38"/>
      <c r="F51" s="38"/>
      <c r="G51" s="39"/>
      <c r="N51" s="12"/>
    </row>
    <row r="52" spans="1:14">
      <c r="A52" s="5"/>
      <c r="B52" s="40"/>
      <c r="C52" s="38"/>
      <c r="D52" s="38"/>
      <c r="E52" s="38"/>
      <c r="F52" s="38"/>
      <c r="G52" s="39"/>
      <c r="N52" s="12"/>
    </row>
    <row r="53" spans="1:14">
      <c r="A53" s="5"/>
      <c r="B53" s="40"/>
      <c r="C53" s="38"/>
      <c r="D53" s="38"/>
      <c r="E53" s="38"/>
      <c r="F53" s="38"/>
      <c r="G53" s="39"/>
      <c r="N53" s="12"/>
    </row>
    <row r="54" spans="1:14">
      <c r="A54" s="5"/>
      <c r="B54" s="40"/>
      <c r="C54" s="38"/>
      <c r="D54" s="38"/>
      <c r="E54" s="38"/>
      <c r="F54" s="38"/>
      <c r="G54" s="39"/>
      <c r="H54" s="41"/>
      <c r="N54" s="12"/>
    </row>
    <row r="55" spans="1:14">
      <c r="A55" s="5"/>
      <c r="B55" s="42"/>
      <c r="C55" s="24"/>
      <c r="D55" s="24"/>
      <c r="E55" s="24"/>
      <c r="F55" s="24"/>
      <c r="G55" s="43"/>
      <c r="N55" s="12"/>
    </row>
    <row r="56" spans="1:14">
      <c r="A56" s="5"/>
      <c r="B56" s="42"/>
      <c r="C56" s="24"/>
      <c r="D56" s="24"/>
      <c r="E56" s="24"/>
      <c r="F56" s="24"/>
      <c r="G56" s="43"/>
      <c r="N56" s="12"/>
    </row>
    <row r="57" spans="1:14">
      <c r="A57" s="5"/>
      <c r="B57" s="42"/>
      <c r="C57" s="24"/>
      <c r="D57" s="24"/>
      <c r="E57" s="24"/>
      <c r="F57" s="24"/>
      <c r="G57" s="43"/>
      <c r="N57" s="12"/>
    </row>
    <row r="58" spans="1:14">
      <c r="A58" s="5"/>
      <c r="B58" s="98" t="s">
        <v>46</v>
      </c>
      <c r="C58" s="99"/>
      <c r="D58" s="99"/>
      <c r="E58" s="99"/>
      <c r="F58" s="99"/>
      <c r="G58" s="99"/>
      <c r="I58" s="100" t="s">
        <v>47</v>
      </c>
      <c r="J58" s="100"/>
      <c r="K58" s="100"/>
      <c r="L58" s="100"/>
      <c r="M58" s="100"/>
      <c r="N58" s="101"/>
    </row>
    <row r="59" spans="1:14" ht="1.5" customHeight="1">
      <c r="A59" s="5"/>
      <c r="B59" s="51"/>
      <c r="C59" s="52"/>
      <c r="D59" s="52"/>
      <c r="E59" s="52"/>
      <c r="F59" s="52"/>
      <c r="G59" s="52"/>
      <c r="I59" s="52"/>
      <c r="J59" s="52"/>
      <c r="K59" s="52"/>
      <c r="L59" s="52"/>
      <c r="M59" s="52"/>
      <c r="N59" s="55"/>
    </row>
    <row r="60" spans="1:14" ht="11.25" hidden="1" customHeight="1">
      <c r="A60" s="5"/>
      <c r="B60" s="81"/>
      <c r="C60" s="82"/>
      <c r="D60" s="82"/>
      <c r="E60" s="82"/>
      <c r="F60" s="82"/>
      <c r="G60" s="82"/>
      <c r="N60" s="12"/>
    </row>
    <row r="61" spans="1:14" ht="16.5" customHeight="1">
      <c r="A61" s="5"/>
      <c r="B61" s="85" t="s">
        <v>48</v>
      </c>
      <c r="C61" s="86"/>
      <c r="D61" s="86"/>
      <c r="E61" s="86"/>
      <c r="F61" s="86"/>
      <c r="G61" s="86"/>
      <c r="I61" s="86" t="s">
        <v>84</v>
      </c>
      <c r="J61" s="86"/>
      <c r="K61" s="86"/>
      <c r="L61" s="86"/>
      <c r="M61" s="86"/>
      <c r="N61" s="87"/>
    </row>
    <row r="62" spans="1:14">
      <c r="A62" s="5"/>
      <c r="B62" s="81" t="s">
        <v>50</v>
      </c>
      <c r="C62" s="82"/>
      <c r="D62" s="82"/>
      <c r="E62" s="82"/>
      <c r="F62" s="82"/>
      <c r="G62" s="82"/>
      <c r="I62" s="88" t="s">
        <v>50</v>
      </c>
      <c r="J62" s="88"/>
      <c r="K62" s="88"/>
      <c r="L62" s="88"/>
      <c r="M62" s="88"/>
      <c r="N62" s="89"/>
    </row>
    <row r="63" spans="1:14" ht="26.25" customHeight="1">
      <c r="A63" s="5"/>
      <c r="B63" s="90" t="s">
        <v>51</v>
      </c>
      <c r="C63" s="91"/>
      <c r="D63" s="91"/>
      <c r="E63" s="91"/>
      <c r="F63" s="91"/>
      <c r="G63" s="91"/>
      <c r="I63" s="91" t="s">
        <v>85</v>
      </c>
      <c r="J63" s="91"/>
      <c r="K63" s="91"/>
      <c r="L63" s="91"/>
      <c r="M63" s="91"/>
      <c r="N63" s="92"/>
    </row>
    <row r="64" spans="1:14" ht="2.25" customHeight="1">
      <c r="A64" s="5"/>
      <c r="B64" s="81" t="s">
        <v>53</v>
      </c>
      <c r="C64" s="82"/>
      <c r="D64" s="82"/>
      <c r="E64" s="82"/>
      <c r="F64" s="82"/>
      <c r="G64" s="82"/>
      <c r="I64" s="83" t="s">
        <v>54</v>
      </c>
      <c r="J64" s="83"/>
      <c r="K64" s="83"/>
      <c r="L64" s="83"/>
      <c r="M64" s="83"/>
      <c r="N64" s="84"/>
    </row>
    <row r="65" spans="1:14" ht="0.75" hidden="1" customHeight="1">
      <c r="A65" s="5"/>
      <c r="B65" s="5"/>
      <c r="N65" s="12"/>
    </row>
    <row r="66" spans="1:14" ht="14.25" customHeight="1" thickBot="1">
      <c r="A66" s="46"/>
      <c r="B66" s="46"/>
      <c r="C66" s="47"/>
      <c r="D66" s="47"/>
      <c r="E66" s="47"/>
      <c r="F66" s="47"/>
      <c r="G66" s="47"/>
      <c r="H66" s="47"/>
      <c r="I66" s="47" t="s">
        <v>55</v>
      </c>
      <c r="J66" s="47">
        <v>7862</v>
      </c>
      <c r="K66" s="47"/>
      <c r="L66" s="48"/>
      <c r="M66" s="48"/>
      <c r="N66" s="49"/>
    </row>
    <row r="67" spans="1:14" ht="36" customHeight="1">
      <c r="N67" s="4" t="s">
        <v>56</v>
      </c>
    </row>
    <row r="487" spans="4:4">
      <c r="D487" s="50" t="s">
        <v>57</v>
      </c>
    </row>
  </sheetData>
  <mergeCells count="92">
    <mergeCell ref="B11:C11"/>
    <mergeCell ref="D11:N11"/>
    <mergeCell ref="M2:N2"/>
    <mergeCell ref="L3:M3"/>
    <mergeCell ref="L8:M8"/>
    <mergeCell ref="K9:L9"/>
    <mergeCell ref="M9:N9"/>
    <mergeCell ref="B19:N19"/>
    <mergeCell ref="B20:E20"/>
    <mergeCell ref="F20:I20"/>
    <mergeCell ref="J20:K20"/>
    <mergeCell ref="L20:N20"/>
    <mergeCell ref="B13:N15"/>
    <mergeCell ref="G16:H16"/>
    <mergeCell ref="L16:M16"/>
    <mergeCell ref="B17:N17"/>
    <mergeCell ref="B18:C18"/>
    <mergeCell ref="E18:G18"/>
    <mergeCell ref="I18:J18"/>
    <mergeCell ref="L18:M18"/>
    <mergeCell ref="M27:N27"/>
    <mergeCell ref="C28:E28"/>
    <mergeCell ref="G28:I28"/>
    <mergeCell ref="F21:I21"/>
    <mergeCell ref="J21:K21"/>
    <mergeCell ref="L21:N21"/>
    <mergeCell ref="M24:N24"/>
    <mergeCell ref="F25:G25"/>
    <mergeCell ref="M25:N25"/>
    <mergeCell ref="F26:G26"/>
    <mergeCell ref="M26:N26"/>
    <mergeCell ref="B21:E21"/>
    <mergeCell ref="C30:E30"/>
    <mergeCell ref="G30:I30"/>
    <mergeCell ref="C31:E31"/>
    <mergeCell ref="G31:I31"/>
    <mergeCell ref="C29:E29"/>
    <mergeCell ref="G29:I29"/>
    <mergeCell ref="F23:G23"/>
    <mergeCell ref="F24:G24"/>
    <mergeCell ref="C27:E27"/>
    <mergeCell ref="G27:I27"/>
    <mergeCell ref="C32:E32"/>
    <mergeCell ref="G32:I32"/>
    <mergeCell ref="C33:E33"/>
    <mergeCell ref="G33:I33"/>
    <mergeCell ref="C34:E34"/>
    <mergeCell ref="G34:I34"/>
    <mergeCell ref="C35:E35"/>
    <mergeCell ref="G35:I35"/>
    <mergeCell ref="C36:E36"/>
    <mergeCell ref="G36:I36"/>
    <mergeCell ref="C37:E37"/>
    <mergeCell ref="G37:I3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M45:N45"/>
    <mergeCell ref="F46:G46"/>
    <mergeCell ref="K46:L46"/>
    <mergeCell ref="M46:N46"/>
    <mergeCell ref="F47:G47"/>
    <mergeCell ref="K47:L47"/>
    <mergeCell ref="M47:N47"/>
    <mergeCell ref="F48:G48"/>
    <mergeCell ref="M48:N48"/>
    <mergeCell ref="F49:G49"/>
    <mergeCell ref="M49:N49"/>
    <mergeCell ref="B58:G58"/>
    <mergeCell ref="I58:N58"/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8031D-23AC-4C61-8EEA-2E921506DAAB}">
  <sheetPr>
    <pageSetUpPr fitToPage="1"/>
  </sheetPr>
  <dimension ref="A1:S487"/>
  <sheetViews>
    <sheetView topLeftCell="A25" zoomScale="120" zoomScaleNormal="120" workbookViewId="0">
      <selection activeCell="J27" sqref="J27:J29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7.710937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24">
        <v>9</v>
      </c>
      <c r="N2" s="126"/>
    </row>
    <row r="3" spans="1:19">
      <c r="A3" s="5"/>
      <c r="B3" s="5"/>
      <c r="L3" s="99" t="s">
        <v>1</v>
      </c>
      <c r="M3" s="141"/>
      <c r="N3" s="7">
        <v>7862</v>
      </c>
    </row>
    <row r="4" spans="1:19">
      <c r="A4" s="5"/>
      <c r="B4" s="5"/>
      <c r="L4" s="53"/>
      <c r="M4" s="53"/>
      <c r="N4" s="9" t="s">
        <v>2</v>
      </c>
    </row>
    <row r="5" spans="1:19">
      <c r="A5" s="5"/>
      <c r="B5" s="5"/>
      <c r="G5" s="10"/>
      <c r="L5" s="53"/>
      <c r="M5" s="53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22</v>
      </c>
      <c r="K8" s="52" t="s">
        <v>5</v>
      </c>
      <c r="L8" s="86" t="s">
        <v>58</v>
      </c>
      <c r="M8" s="86"/>
      <c r="N8" s="12">
        <v>2024</v>
      </c>
    </row>
    <row r="9" spans="1:19" ht="15" customHeight="1">
      <c r="A9" s="5"/>
      <c r="B9" s="5"/>
      <c r="K9" s="82" t="s">
        <v>6</v>
      </c>
      <c r="L9" s="82"/>
      <c r="M9" s="142">
        <f>M47</f>
        <v>3314.9889473684211</v>
      </c>
      <c r="N9" s="143"/>
    </row>
    <row r="10" spans="1:19" ht="13.5" customHeight="1">
      <c r="A10" s="5"/>
      <c r="B10" s="5" t="s">
        <v>7</v>
      </c>
      <c r="N10" s="12"/>
    </row>
    <row r="11" spans="1:19" ht="11.25" customHeight="1">
      <c r="A11" s="56"/>
      <c r="B11" s="144">
        <f>$M$9</f>
        <v>3314.9889473684211</v>
      </c>
      <c r="C11" s="145"/>
      <c r="D11" s="146" t="s">
        <v>83</v>
      </c>
      <c r="E11" s="146"/>
      <c r="F11" s="146"/>
      <c r="G11" s="146"/>
      <c r="H11" s="146"/>
      <c r="I11" s="146"/>
      <c r="J11" s="146"/>
      <c r="K11" s="146"/>
      <c r="L11" s="146"/>
      <c r="M11" s="146"/>
      <c r="N11" s="147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32" t="s">
        <v>74</v>
      </c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4"/>
    </row>
    <row r="14" spans="1:19" ht="11.25" customHeight="1">
      <c r="A14" s="5"/>
      <c r="B14" s="135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4"/>
    </row>
    <row r="15" spans="1:19" ht="11.25" customHeight="1">
      <c r="A15" s="5"/>
      <c r="B15" s="135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4"/>
      <c r="S15" s="4" t="s">
        <v>9</v>
      </c>
    </row>
    <row r="16" spans="1:19" ht="11.25" customHeight="1">
      <c r="A16" s="5"/>
      <c r="B16" s="5"/>
      <c r="E16" s="16">
        <v>24</v>
      </c>
      <c r="F16" s="52" t="s">
        <v>5</v>
      </c>
      <c r="G16" s="136" t="s">
        <v>58</v>
      </c>
      <c r="H16" s="86"/>
      <c r="I16" s="52" t="s">
        <v>10</v>
      </c>
      <c r="J16" s="16">
        <v>24</v>
      </c>
      <c r="K16" s="52" t="s">
        <v>11</v>
      </c>
      <c r="L16" s="136" t="s">
        <v>58</v>
      </c>
      <c r="M16" s="86"/>
      <c r="N16" s="12">
        <v>2024</v>
      </c>
    </row>
    <row r="17" spans="1:14" ht="12" customHeight="1" thickBot="1">
      <c r="A17" s="5"/>
      <c r="B17" s="118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20"/>
    </row>
    <row r="18" spans="1:14" ht="12" customHeight="1" thickBot="1">
      <c r="A18" s="5"/>
      <c r="B18" s="81" t="s">
        <v>12</v>
      </c>
      <c r="C18" s="137"/>
      <c r="D18" s="17"/>
      <c r="E18" s="138" t="s">
        <v>13</v>
      </c>
      <c r="F18" s="139"/>
      <c r="G18" s="140"/>
      <c r="H18" s="17" t="s">
        <v>14</v>
      </c>
      <c r="I18" s="138" t="s">
        <v>15</v>
      </c>
      <c r="J18" s="140"/>
      <c r="K18" s="17"/>
      <c r="L18" s="138" t="s">
        <v>16</v>
      </c>
      <c r="M18" s="140"/>
      <c r="N18" s="17"/>
    </row>
    <row r="19" spans="1:14">
      <c r="A19" s="5"/>
      <c r="B19" s="118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20"/>
    </row>
    <row r="20" spans="1:14" ht="12.75" customHeight="1">
      <c r="A20" s="5"/>
      <c r="B20" s="121"/>
      <c r="C20" s="122"/>
      <c r="D20" s="122"/>
      <c r="E20" s="123"/>
      <c r="F20" s="124"/>
      <c r="G20" s="108"/>
      <c r="H20" s="108"/>
      <c r="I20" s="125"/>
      <c r="J20" s="124"/>
      <c r="K20" s="125"/>
      <c r="L20" s="124"/>
      <c r="M20" s="108"/>
      <c r="N20" s="126"/>
    </row>
    <row r="21" spans="1:14">
      <c r="A21" s="5"/>
      <c r="B21" s="127" t="s">
        <v>17</v>
      </c>
      <c r="C21" s="128"/>
      <c r="D21" s="128"/>
      <c r="E21" s="129"/>
      <c r="F21" s="130" t="s">
        <v>18</v>
      </c>
      <c r="G21" s="128"/>
      <c r="H21" s="128"/>
      <c r="I21" s="129"/>
      <c r="J21" s="130" t="s">
        <v>19</v>
      </c>
      <c r="K21" s="129"/>
      <c r="L21" s="130" t="s">
        <v>20</v>
      </c>
      <c r="M21" s="128"/>
      <c r="N21" s="131"/>
    </row>
    <row r="22" spans="1:14">
      <c r="A22" s="5"/>
      <c r="B22" s="18" t="s">
        <v>21</v>
      </c>
      <c r="E22" s="10"/>
      <c r="N22" s="12"/>
    </row>
    <row r="23" spans="1:14">
      <c r="A23" s="5"/>
      <c r="B23" s="5"/>
      <c r="C23" s="4" t="s">
        <v>22</v>
      </c>
      <c r="E23" s="52"/>
      <c r="F23" s="86" t="s">
        <v>23</v>
      </c>
      <c r="G23" s="86"/>
      <c r="J23" s="10"/>
      <c r="N23" s="12"/>
    </row>
    <row r="24" spans="1:14">
      <c r="A24" s="5"/>
      <c r="B24" s="5" t="s">
        <v>24</v>
      </c>
      <c r="D24" s="19"/>
      <c r="E24" s="52" t="s">
        <v>25</v>
      </c>
      <c r="F24" s="114"/>
      <c r="G24" s="115"/>
      <c r="H24" s="4" t="s">
        <v>26</v>
      </c>
      <c r="J24" s="20"/>
      <c r="M24" s="112"/>
      <c r="N24" s="113"/>
    </row>
    <row r="25" spans="1:14">
      <c r="A25" s="5"/>
      <c r="B25" s="5" t="s">
        <v>24</v>
      </c>
      <c r="D25" s="19">
        <v>1</v>
      </c>
      <c r="E25" s="52" t="s">
        <v>25</v>
      </c>
      <c r="F25" s="116">
        <v>1411.41</v>
      </c>
      <c r="G25" s="116"/>
      <c r="H25" s="4" t="s">
        <v>27</v>
      </c>
      <c r="J25" s="10"/>
      <c r="M25" s="112"/>
      <c r="N25" s="113"/>
    </row>
    <row r="26" spans="1:14">
      <c r="A26" s="5"/>
      <c r="B26" s="18" t="s">
        <v>28</v>
      </c>
      <c r="D26" s="21"/>
      <c r="E26" s="52"/>
      <c r="F26" s="117"/>
      <c r="G26" s="117"/>
      <c r="M26" s="112"/>
      <c r="N26" s="113"/>
    </row>
    <row r="27" spans="1:14">
      <c r="A27" s="5"/>
      <c r="B27" s="5" t="s">
        <v>5</v>
      </c>
      <c r="C27" s="86" t="s">
        <v>29</v>
      </c>
      <c r="D27" s="86"/>
      <c r="E27" s="86"/>
      <c r="F27" s="52" t="s">
        <v>25</v>
      </c>
      <c r="G27" s="111" t="s">
        <v>30</v>
      </c>
      <c r="H27" s="111"/>
      <c r="I27" s="111"/>
      <c r="J27" s="22">
        <v>336</v>
      </c>
      <c r="K27" s="4" t="s">
        <v>31</v>
      </c>
      <c r="M27" s="112"/>
      <c r="N27" s="113"/>
    </row>
    <row r="28" spans="1:14">
      <c r="A28" s="5"/>
      <c r="B28" s="5" t="s">
        <v>5</v>
      </c>
      <c r="C28" s="111" t="s">
        <v>30</v>
      </c>
      <c r="D28" s="111"/>
      <c r="E28" s="111"/>
      <c r="F28" s="52" t="s">
        <v>25</v>
      </c>
      <c r="G28" s="111" t="s">
        <v>29</v>
      </c>
      <c r="H28" s="111"/>
      <c r="I28" s="111"/>
      <c r="J28" s="22">
        <v>336</v>
      </c>
      <c r="K28" s="4" t="s">
        <v>31</v>
      </c>
      <c r="N28" s="23"/>
    </row>
    <row r="29" spans="1:14">
      <c r="A29" s="5"/>
      <c r="B29" s="5" t="s">
        <v>5</v>
      </c>
      <c r="C29" s="111" t="s">
        <v>32</v>
      </c>
      <c r="D29" s="111"/>
      <c r="E29" s="111"/>
      <c r="F29" s="52" t="s">
        <v>25</v>
      </c>
      <c r="G29" s="111" t="s">
        <v>32</v>
      </c>
      <c r="H29" s="111"/>
      <c r="I29" s="111"/>
      <c r="J29" s="22">
        <v>150</v>
      </c>
      <c r="K29" s="4" t="s">
        <v>31</v>
      </c>
      <c r="N29" s="12"/>
    </row>
    <row r="30" spans="1:14">
      <c r="A30" s="5"/>
      <c r="B30" s="5" t="s">
        <v>5</v>
      </c>
      <c r="C30" s="86"/>
      <c r="D30" s="86"/>
      <c r="E30" s="86"/>
      <c r="F30" s="52" t="s">
        <v>25</v>
      </c>
      <c r="G30" s="111"/>
      <c r="H30" s="111"/>
      <c r="I30" s="111"/>
      <c r="J30" s="22"/>
      <c r="K30" s="4" t="s">
        <v>31</v>
      </c>
      <c r="N30" s="12"/>
    </row>
    <row r="31" spans="1:14" ht="11.25" customHeight="1">
      <c r="A31" s="5"/>
      <c r="B31" s="5" t="s">
        <v>5</v>
      </c>
      <c r="C31" s="111"/>
      <c r="D31" s="111"/>
      <c r="E31" s="111"/>
      <c r="F31" s="52" t="s">
        <v>25</v>
      </c>
      <c r="G31" s="86"/>
      <c r="H31" s="86"/>
      <c r="I31" s="86"/>
      <c r="J31" s="22"/>
      <c r="K31" s="4" t="s">
        <v>31</v>
      </c>
      <c r="N31" s="12"/>
    </row>
    <row r="32" spans="1:14">
      <c r="A32" s="5"/>
      <c r="B32" s="5" t="s">
        <v>5</v>
      </c>
      <c r="C32" s="86"/>
      <c r="D32" s="86"/>
      <c r="E32" s="86"/>
      <c r="F32" s="52" t="s">
        <v>25</v>
      </c>
      <c r="G32" s="86"/>
      <c r="H32" s="86"/>
      <c r="I32" s="86"/>
      <c r="J32" s="22"/>
      <c r="K32" s="4" t="s">
        <v>31</v>
      </c>
      <c r="N32" s="12"/>
    </row>
    <row r="33" spans="1:15" ht="11.25" customHeight="1">
      <c r="A33" s="5"/>
      <c r="B33" s="5" t="s">
        <v>5</v>
      </c>
      <c r="C33" s="108"/>
      <c r="D33" s="108"/>
      <c r="E33" s="108"/>
      <c r="F33" s="52" t="s">
        <v>25</v>
      </c>
      <c r="G33" s="86"/>
      <c r="H33" s="86"/>
      <c r="I33" s="86"/>
      <c r="J33" s="22"/>
      <c r="K33" s="4" t="s">
        <v>31</v>
      </c>
      <c r="N33" s="12"/>
    </row>
    <row r="34" spans="1:15">
      <c r="A34" s="5"/>
      <c r="B34" s="5" t="s">
        <v>5</v>
      </c>
      <c r="C34" s="86"/>
      <c r="D34" s="86"/>
      <c r="E34" s="86"/>
      <c r="F34" s="52" t="s">
        <v>25</v>
      </c>
      <c r="G34" s="86"/>
      <c r="H34" s="86"/>
      <c r="I34" s="86"/>
      <c r="J34" s="22"/>
      <c r="K34" s="4" t="s">
        <v>31</v>
      </c>
      <c r="N34" s="12"/>
    </row>
    <row r="35" spans="1:15">
      <c r="A35" s="5"/>
      <c r="B35" s="5"/>
      <c r="C35" s="86"/>
      <c r="D35" s="86"/>
      <c r="E35" s="86"/>
      <c r="F35" s="52" t="s">
        <v>25</v>
      </c>
      <c r="G35" s="86"/>
      <c r="H35" s="86"/>
      <c r="I35" s="86"/>
      <c r="J35" s="22"/>
      <c r="K35" s="4" t="s">
        <v>31</v>
      </c>
      <c r="N35" s="12"/>
    </row>
    <row r="36" spans="1:15">
      <c r="A36" s="5"/>
      <c r="B36" s="5"/>
      <c r="C36" s="86"/>
      <c r="D36" s="86"/>
      <c r="E36" s="86"/>
      <c r="F36" s="52" t="s">
        <v>25</v>
      </c>
      <c r="G36" s="86"/>
      <c r="H36" s="86"/>
      <c r="I36" s="86"/>
      <c r="J36" s="22"/>
      <c r="K36" s="4" t="s">
        <v>31</v>
      </c>
      <c r="N36" s="12"/>
    </row>
    <row r="37" spans="1:15">
      <c r="A37" s="5"/>
      <c r="B37" s="5"/>
      <c r="C37" s="86"/>
      <c r="D37" s="86"/>
      <c r="E37" s="86"/>
      <c r="F37" s="52" t="s">
        <v>25</v>
      </c>
      <c r="G37" s="86"/>
      <c r="H37" s="86"/>
      <c r="I37" s="86"/>
      <c r="J37" s="22"/>
      <c r="K37" s="4" t="s">
        <v>31</v>
      </c>
      <c r="N37" s="12"/>
    </row>
    <row r="38" spans="1:15">
      <c r="A38" s="5"/>
      <c r="B38" s="5"/>
      <c r="C38" s="86"/>
      <c r="D38" s="86"/>
      <c r="E38" s="86"/>
      <c r="F38" s="52" t="s">
        <v>25</v>
      </c>
      <c r="G38" s="86"/>
      <c r="H38" s="86"/>
      <c r="I38" s="86"/>
      <c r="J38" s="22"/>
      <c r="K38" s="4" t="s">
        <v>31</v>
      </c>
      <c r="N38" s="12"/>
    </row>
    <row r="39" spans="1:15">
      <c r="A39" s="5"/>
      <c r="B39" s="5"/>
      <c r="C39" s="108"/>
      <c r="D39" s="108"/>
      <c r="E39" s="108"/>
      <c r="F39" s="52" t="s">
        <v>25</v>
      </c>
      <c r="G39" s="108"/>
      <c r="H39" s="108"/>
      <c r="I39" s="108"/>
      <c r="J39" s="24"/>
      <c r="K39" s="4" t="s">
        <v>31</v>
      </c>
      <c r="N39" s="12"/>
    </row>
    <row r="40" spans="1:15" ht="22.5">
      <c r="A40" s="5"/>
      <c r="B40" s="5"/>
      <c r="C40" s="6"/>
      <c r="F40" s="52"/>
      <c r="G40" s="109" t="s">
        <v>33</v>
      </c>
      <c r="H40" s="109"/>
      <c r="I40" s="109"/>
      <c r="J40" s="25">
        <f>SUM(J27:J39)</f>
        <v>822</v>
      </c>
      <c r="K40" s="57"/>
      <c r="L40" s="54" t="s">
        <v>34</v>
      </c>
      <c r="M40" s="94">
        <f>(D24*F24)+(D25*F25)</f>
        <v>1411.41</v>
      </c>
      <c r="N40" s="95"/>
    </row>
    <row r="41" spans="1:15" ht="11.25" customHeight="1">
      <c r="A41" s="5"/>
      <c r="B41" s="5"/>
      <c r="C41" s="6"/>
      <c r="F41" s="52"/>
      <c r="G41" s="82" t="s">
        <v>35</v>
      </c>
      <c r="H41" s="82"/>
      <c r="I41" s="82"/>
      <c r="J41" s="53">
        <v>9.5</v>
      </c>
      <c r="K41" s="102" t="s">
        <v>36</v>
      </c>
      <c r="L41" s="105"/>
      <c r="M41" s="106" t="s">
        <v>37</v>
      </c>
      <c r="N41" s="107"/>
    </row>
    <row r="42" spans="1:15" ht="10.5" customHeight="1">
      <c r="A42" s="5"/>
      <c r="B42" s="5"/>
      <c r="C42" s="6"/>
      <c r="F42" s="52"/>
      <c r="G42" s="82" t="s">
        <v>38</v>
      </c>
      <c r="H42" s="82"/>
      <c r="I42" s="82"/>
      <c r="J42" s="28">
        <f>J40/J41</f>
        <v>86.526315789473685</v>
      </c>
      <c r="K42" s="102" t="s">
        <v>39</v>
      </c>
      <c r="L42" s="105"/>
      <c r="M42" s="106"/>
      <c r="N42" s="107"/>
    </row>
    <row r="43" spans="1:15" ht="15" customHeight="1">
      <c r="A43" s="5"/>
      <c r="B43" s="5"/>
      <c r="C43" s="6"/>
      <c r="F43" s="52"/>
      <c r="G43" s="82" t="s">
        <v>40</v>
      </c>
      <c r="H43" s="82"/>
      <c r="I43" s="82"/>
      <c r="J43" s="29">
        <v>22</v>
      </c>
      <c r="K43" s="57"/>
      <c r="L43" s="30" t="s">
        <v>28</v>
      </c>
      <c r="M43" s="103">
        <f>J42*J43</f>
        <v>1903.578947368421</v>
      </c>
      <c r="N43" s="104"/>
    </row>
    <row r="44" spans="1:15" ht="11.25" customHeight="1">
      <c r="A44" s="5"/>
      <c r="B44" s="5"/>
      <c r="C44" s="6"/>
      <c r="F44" s="52"/>
      <c r="G44" s="52"/>
      <c r="I44" s="53"/>
      <c r="K44" s="102" t="s">
        <v>41</v>
      </c>
      <c r="L44" s="102"/>
      <c r="M44" s="94"/>
      <c r="N44" s="95"/>
    </row>
    <row r="45" spans="1:15">
      <c r="A45" s="5"/>
      <c r="B45" s="5"/>
      <c r="C45" s="6"/>
      <c r="F45" s="52"/>
      <c r="G45" s="52"/>
      <c r="H45" s="53"/>
      <c r="I45" s="53"/>
      <c r="J45" s="30"/>
      <c r="K45" s="30"/>
      <c r="L45" s="30" t="s">
        <v>42</v>
      </c>
      <c r="M45" s="94"/>
      <c r="N45" s="95"/>
    </row>
    <row r="46" spans="1:15">
      <c r="A46" s="5"/>
      <c r="B46" s="5"/>
      <c r="E46" s="57"/>
      <c r="F46" s="93"/>
      <c r="G46" s="93"/>
      <c r="H46" s="30"/>
      <c r="I46" s="30"/>
      <c r="J46" s="10"/>
      <c r="K46" s="102" t="s">
        <v>43</v>
      </c>
      <c r="L46" s="102" t="s">
        <v>43</v>
      </c>
      <c r="M46" s="94"/>
      <c r="N46" s="95"/>
      <c r="O46" s="31"/>
    </row>
    <row r="47" spans="1:15">
      <c r="A47" s="5"/>
      <c r="B47" s="5"/>
      <c r="E47" s="57"/>
      <c r="F47" s="93"/>
      <c r="G47" s="93"/>
      <c r="H47" s="30"/>
      <c r="I47" s="30"/>
      <c r="J47" s="30"/>
      <c r="K47" s="102" t="s">
        <v>44</v>
      </c>
      <c r="L47" s="102"/>
      <c r="M47" s="103">
        <f>SUM(M40:N46)</f>
        <v>3314.9889473684211</v>
      </c>
      <c r="N47" s="104"/>
    </row>
    <row r="48" spans="1:15">
      <c r="A48" s="5"/>
      <c r="B48" s="5"/>
      <c r="E48" s="57"/>
      <c r="F48" s="93"/>
      <c r="G48" s="93"/>
      <c r="H48" s="30"/>
      <c r="I48" s="30"/>
      <c r="J48" s="30"/>
      <c r="M48" s="94"/>
      <c r="N48" s="95"/>
    </row>
    <row r="49" spans="1:14">
      <c r="A49" s="5"/>
      <c r="B49" s="5"/>
      <c r="C49" s="10"/>
      <c r="E49" s="57"/>
      <c r="F49" s="93"/>
      <c r="G49" s="93"/>
      <c r="H49" s="30"/>
      <c r="I49" s="30"/>
      <c r="J49" s="30"/>
      <c r="M49" s="96"/>
      <c r="N49" s="97"/>
    </row>
    <row r="50" spans="1:14">
      <c r="A50" s="5"/>
      <c r="B50" s="32" t="s">
        <v>45</v>
      </c>
      <c r="C50" s="33"/>
      <c r="D50" s="33"/>
      <c r="E50" s="33"/>
      <c r="F50" s="33"/>
      <c r="G50" s="34"/>
      <c r="H50" s="30"/>
      <c r="I50" s="30"/>
      <c r="J50" s="30"/>
      <c r="L50" s="57"/>
      <c r="M50" s="35"/>
      <c r="N50" s="36"/>
    </row>
    <row r="51" spans="1:14">
      <c r="A51" s="5"/>
      <c r="B51" s="37"/>
      <c r="C51" s="38"/>
      <c r="D51" s="38"/>
      <c r="E51" s="38"/>
      <c r="F51" s="38"/>
      <c r="G51" s="39"/>
      <c r="N51" s="12"/>
    </row>
    <row r="52" spans="1:14">
      <c r="A52" s="5"/>
      <c r="B52" s="40"/>
      <c r="C52" s="38"/>
      <c r="D52" s="38"/>
      <c r="E52" s="38"/>
      <c r="F52" s="38"/>
      <c r="G52" s="39"/>
      <c r="N52" s="12"/>
    </row>
    <row r="53" spans="1:14">
      <c r="A53" s="5"/>
      <c r="B53" s="40"/>
      <c r="C53" s="38"/>
      <c r="D53" s="38"/>
      <c r="E53" s="38"/>
      <c r="F53" s="38"/>
      <c r="G53" s="39"/>
      <c r="N53" s="12"/>
    </row>
    <row r="54" spans="1:14">
      <c r="A54" s="5"/>
      <c r="B54" s="40"/>
      <c r="C54" s="38"/>
      <c r="D54" s="38"/>
      <c r="E54" s="38"/>
      <c r="F54" s="38"/>
      <c r="G54" s="39"/>
      <c r="H54" s="41"/>
      <c r="N54" s="12"/>
    </row>
    <row r="55" spans="1:14">
      <c r="A55" s="5"/>
      <c r="B55" s="42"/>
      <c r="C55" s="24"/>
      <c r="D55" s="24"/>
      <c r="E55" s="24"/>
      <c r="F55" s="24"/>
      <c r="G55" s="43"/>
      <c r="N55" s="12"/>
    </row>
    <row r="56" spans="1:14">
      <c r="A56" s="5"/>
      <c r="B56" s="42"/>
      <c r="C56" s="24"/>
      <c r="D56" s="24"/>
      <c r="E56" s="24"/>
      <c r="F56" s="24"/>
      <c r="G56" s="43"/>
      <c r="N56" s="12"/>
    </row>
    <row r="57" spans="1:14">
      <c r="A57" s="5"/>
      <c r="B57" s="42"/>
      <c r="C57" s="24"/>
      <c r="D57" s="24"/>
      <c r="E57" s="24"/>
      <c r="F57" s="24"/>
      <c r="G57" s="43"/>
      <c r="N57" s="12"/>
    </row>
    <row r="58" spans="1:14">
      <c r="A58" s="5"/>
      <c r="B58" s="98" t="s">
        <v>46</v>
      </c>
      <c r="C58" s="99"/>
      <c r="D58" s="99"/>
      <c r="E58" s="99"/>
      <c r="F58" s="99"/>
      <c r="G58" s="99"/>
      <c r="I58" s="100" t="s">
        <v>47</v>
      </c>
      <c r="J58" s="100"/>
      <c r="K58" s="100"/>
      <c r="L58" s="100"/>
      <c r="M58" s="100"/>
      <c r="N58" s="101"/>
    </row>
    <row r="59" spans="1:14" ht="1.5" customHeight="1">
      <c r="A59" s="5"/>
      <c r="B59" s="51"/>
      <c r="C59" s="52"/>
      <c r="D59" s="52"/>
      <c r="E59" s="52"/>
      <c r="F59" s="52"/>
      <c r="G59" s="52"/>
      <c r="I59" s="52"/>
      <c r="J59" s="52"/>
      <c r="K59" s="52"/>
      <c r="L59" s="52"/>
      <c r="M59" s="52"/>
      <c r="N59" s="55"/>
    </row>
    <row r="60" spans="1:14" ht="11.25" hidden="1" customHeight="1">
      <c r="A60" s="5"/>
      <c r="B60" s="81"/>
      <c r="C60" s="82"/>
      <c r="D60" s="82"/>
      <c r="E60" s="82"/>
      <c r="F60" s="82"/>
      <c r="G60" s="82"/>
      <c r="N60" s="12"/>
    </row>
    <row r="61" spans="1:14" ht="16.5" customHeight="1">
      <c r="A61" s="5"/>
      <c r="B61" s="85" t="s">
        <v>48</v>
      </c>
      <c r="C61" s="86"/>
      <c r="D61" s="86"/>
      <c r="E61" s="86"/>
      <c r="F61" s="86"/>
      <c r="G61" s="86"/>
      <c r="I61" s="86" t="s">
        <v>87</v>
      </c>
      <c r="J61" s="86"/>
      <c r="K61" s="86"/>
      <c r="L61" s="86"/>
      <c r="M61" s="86"/>
      <c r="N61" s="87"/>
    </row>
    <row r="62" spans="1:14">
      <c r="A62" s="5"/>
      <c r="B62" s="81" t="s">
        <v>50</v>
      </c>
      <c r="C62" s="82"/>
      <c r="D62" s="82"/>
      <c r="E62" s="82"/>
      <c r="F62" s="82"/>
      <c r="G62" s="82"/>
      <c r="I62" s="88" t="s">
        <v>50</v>
      </c>
      <c r="J62" s="88"/>
      <c r="K62" s="88"/>
      <c r="L62" s="88"/>
      <c r="M62" s="88"/>
      <c r="N62" s="89"/>
    </row>
    <row r="63" spans="1:14" ht="26.25" customHeight="1">
      <c r="A63" s="5"/>
      <c r="B63" s="90" t="s">
        <v>51</v>
      </c>
      <c r="C63" s="91"/>
      <c r="D63" s="91"/>
      <c r="E63" s="91"/>
      <c r="F63" s="91"/>
      <c r="G63" s="91"/>
      <c r="I63" s="91" t="s">
        <v>82</v>
      </c>
      <c r="J63" s="91"/>
      <c r="K63" s="91"/>
      <c r="L63" s="91"/>
      <c r="M63" s="91"/>
      <c r="N63" s="92"/>
    </row>
    <row r="64" spans="1:14" ht="2.25" customHeight="1">
      <c r="A64" s="5"/>
      <c r="B64" s="81" t="s">
        <v>53</v>
      </c>
      <c r="C64" s="82"/>
      <c r="D64" s="82"/>
      <c r="E64" s="82"/>
      <c r="F64" s="82"/>
      <c r="G64" s="82"/>
      <c r="I64" s="83" t="s">
        <v>54</v>
      </c>
      <c r="J64" s="83"/>
      <c r="K64" s="83"/>
      <c r="L64" s="83"/>
      <c r="M64" s="83"/>
      <c r="N64" s="84"/>
    </row>
    <row r="65" spans="1:14" ht="0.75" hidden="1" customHeight="1">
      <c r="A65" s="5"/>
      <c r="B65" s="5"/>
      <c r="N65" s="12"/>
    </row>
    <row r="66" spans="1:14" ht="14.25" customHeight="1" thickBot="1">
      <c r="A66" s="46"/>
      <c r="B66" s="46"/>
      <c r="C66" s="47"/>
      <c r="D66" s="47"/>
      <c r="E66" s="47"/>
      <c r="F66" s="47"/>
      <c r="G66" s="47"/>
      <c r="H66" s="47"/>
      <c r="I66" s="47" t="s">
        <v>55</v>
      </c>
      <c r="J66" s="47">
        <v>7862</v>
      </c>
      <c r="K66" s="47"/>
      <c r="L66" s="48"/>
      <c r="M66" s="48"/>
      <c r="N66" s="49"/>
    </row>
    <row r="67" spans="1:14" ht="36" customHeight="1">
      <c r="N67" s="4" t="s">
        <v>56</v>
      </c>
    </row>
    <row r="487" spans="4:4">
      <c r="D487" s="50" t="s">
        <v>57</v>
      </c>
    </row>
  </sheetData>
  <mergeCells count="92">
    <mergeCell ref="B11:C11"/>
    <mergeCell ref="D11:N11"/>
    <mergeCell ref="M2:N2"/>
    <mergeCell ref="L3:M3"/>
    <mergeCell ref="L8:M8"/>
    <mergeCell ref="K9:L9"/>
    <mergeCell ref="M9:N9"/>
    <mergeCell ref="B19:N19"/>
    <mergeCell ref="B20:E20"/>
    <mergeCell ref="F20:I20"/>
    <mergeCell ref="J20:K20"/>
    <mergeCell ref="L20:N20"/>
    <mergeCell ref="B13:N15"/>
    <mergeCell ref="G16:H16"/>
    <mergeCell ref="L16:M16"/>
    <mergeCell ref="B17:N17"/>
    <mergeCell ref="B18:C18"/>
    <mergeCell ref="E18:G18"/>
    <mergeCell ref="I18:J18"/>
    <mergeCell ref="L18:M18"/>
    <mergeCell ref="M27:N27"/>
    <mergeCell ref="C28:E28"/>
    <mergeCell ref="G28:I28"/>
    <mergeCell ref="F21:I21"/>
    <mergeCell ref="J21:K21"/>
    <mergeCell ref="L21:N21"/>
    <mergeCell ref="M24:N24"/>
    <mergeCell ref="F25:G25"/>
    <mergeCell ref="M25:N25"/>
    <mergeCell ref="F26:G26"/>
    <mergeCell ref="M26:N26"/>
    <mergeCell ref="B21:E21"/>
    <mergeCell ref="C30:E30"/>
    <mergeCell ref="G30:I30"/>
    <mergeCell ref="C31:E31"/>
    <mergeCell ref="G31:I31"/>
    <mergeCell ref="C29:E29"/>
    <mergeCell ref="G29:I29"/>
    <mergeCell ref="F23:G23"/>
    <mergeCell ref="F24:G24"/>
    <mergeCell ref="C27:E27"/>
    <mergeCell ref="G27:I27"/>
    <mergeCell ref="C32:E32"/>
    <mergeCell ref="G32:I32"/>
    <mergeCell ref="C33:E33"/>
    <mergeCell ref="G33:I33"/>
    <mergeCell ref="C34:E34"/>
    <mergeCell ref="G34:I34"/>
    <mergeCell ref="C35:E35"/>
    <mergeCell ref="G35:I35"/>
    <mergeCell ref="C36:E36"/>
    <mergeCell ref="G36:I36"/>
    <mergeCell ref="C37:E37"/>
    <mergeCell ref="G37:I3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M45:N45"/>
    <mergeCell ref="F46:G46"/>
    <mergeCell ref="K46:L46"/>
    <mergeCell ref="M46:N46"/>
    <mergeCell ref="F47:G47"/>
    <mergeCell ref="K47:L47"/>
    <mergeCell ref="M47:N47"/>
    <mergeCell ref="F48:G48"/>
    <mergeCell ref="M48:N48"/>
    <mergeCell ref="F49:G49"/>
    <mergeCell ref="M49:N49"/>
    <mergeCell ref="B58:G58"/>
    <mergeCell ref="I58:N58"/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17</vt:i4>
      </vt:variant>
    </vt:vector>
  </HeadingPairs>
  <TitlesOfParts>
    <vt:vector size="34" baseType="lpstr">
      <vt:lpstr>GGA 17</vt:lpstr>
      <vt:lpstr>AGBS 16</vt:lpstr>
      <vt:lpstr>AZC 15</vt:lpstr>
      <vt:lpstr>MNGM 14</vt:lpstr>
      <vt:lpstr>ANMS 13</vt:lpstr>
      <vt:lpstr>BIMO 12</vt:lpstr>
      <vt:lpstr>JEVL 11</vt:lpstr>
      <vt:lpstr>MAVC 10</vt:lpstr>
      <vt:lpstr>FJDDUVD 9</vt:lpstr>
      <vt:lpstr>MDCUC 8</vt:lpstr>
      <vt:lpstr>MECS 7</vt:lpstr>
      <vt:lpstr>IARD 6</vt:lpstr>
      <vt:lpstr>AZC 5</vt:lpstr>
      <vt:lpstr>DMGM 4</vt:lpstr>
      <vt:lpstr>LFGA 3</vt:lpstr>
      <vt:lpstr>GAZS 2</vt:lpstr>
      <vt:lpstr>ASM 1</vt:lpstr>
      <vt:lpstr>'AGBS 16'!Área_de_impresión</vt:lpstr>
      <vt:lpstr>'ANMS 13'!Área_de_impresión</vt:lpstr>
      <vt:lpstr>'ASM 1'!Área_de_impresión</vt:lpstr>
      <vt:lpstr>'AZC 15'!Área_de_impresión</vt:lpstr>
      <vt:lpstr>'AZC 5'!Área_de_impresión</vt:lpstr>
      <vt:lpstr>'BIMO 12'!Área_de_impresión</vt:lpstr>
      <vt:lpstr>'DMGM 4'!Área_de_impresión</vt:lpstr>
      <vt:lpstr>'FJDDUVD 9'!Área_de_impresión</vt:lpstr>
      <vt:lpstr>'GAZS 2'!Área_de_impresión</vt:lpstr>
      <vt:lpstr>'GGA 17'!Área_de_impresión</vt:lpstr>
      <vt:lpstr>'IARD 6'!Área_de_impresión</vt:lpstr>
      <vt:lpstr>'JEVL 11'!Área_de_impresión</vt:lpstr>
      <vt:lpstr>'LFGA 3'!Área_de_impresión</vt:lpstr>
      <vt:lpstr>'MAVC 10'!Área_de_impresión</vt:lpstr>
      <vt:lpstr>'MDCUC 8'!Área_de_impresión</vt:lpstr>
      <vt:lpstr>'MECS 7'!Área_de_impresión</vt:lpstr>
      <vt:lpstr>'MNGM 14'!Área_de_impresión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Neidy Silva Zuñiga</dc:creator>
  <cp:lastModifiedBy>Neidy Silva Zuñiga</cp:lastModifiedBy>
  <cp:lastPrinted>2024-01-25T16:18:00Z</cp:lastPrinted>
  <dcterms:created xsi:type="dcterms:W3CDTF">2024-01-19T21:19:28Z</dcterms:created>
  <dcterms:modified xsi:type="dcterms:W3CDTF">2024-02-01T18:44:48Z</dcterms:modified>
</cp:coreProperties>
</file>